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1"/>
  </bookViews>
  <sheets>
    <sheet name="Arkusz1" sheetId="1" r:id="rId1"/>
    <sheet name="RPD 2009 wzór" sheetId="2" r:id="rId2"/>
  </sheets>
  <definedNames>
    <definedName name="_xlnm.Print_Area" localSheetId="1">'RPD 2009 wzór'!$A$1:$L$301</definedName>
  </definedNames>
  <calcPr fullCalcOnLoad="1"/>
</workbook>
</file>

<file path=xl/sharedStrings.xml><?xml version="1.0" encoding="utf-8"?>
<sst xmlns="http://schemas.openxmlformats.org/spreadsheetml/2006/main" count="476" uniqueCount="98">
  <si>
    <t>9.1. Projekt nr.2 Wsparcie wdrażania RPO - RPLU.09.01.00-06-…./…</t>
  </si>
  <si>
    <t>9.2. Projekt nr 3 - Informacja i promocja RPO - RPLU.09.02.00-06-…./…</t>
  </si>
  <si>
    <t>P.                                                      R.</t>
  </si>
  <si>
    <t>Wskaźniki Produktu lub/i  Rezultatu</t>
  </si>
  <si>
    <t>P.                                       R.</t>
  </si>
  <si>
    <t>ROCZNY PLAN DZIAŁAŃ POMOCY TECHNICZNEJ na 20….. r.</t>
  </si>
  <si>
    <t>I kw</t>
  </si>
  <si>
    <t>II kw</t>
  </si>
  <si>
    <t>III kw</t>
  </si>
  <si>
    <t>IV kw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</si>
  <si>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kwotami, wynagrodzenia - kalkulacja wynagrodzeń.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</si>
  <si>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kwotami.</t>
  </si>
  <si>
    <t>Zakup usług obejmujących tłumaczenia</t>
  </si>
  <si>
    <t>Zakup usług obejmujących wykonanie ekspertyz, analiz i opinii</t>
  </si>
  <si>
    <t>Zakup akcesoriów komputerowych, w tym programów i licencji</t>
  </si>
  <si>
    <t>Wydatki na zakupy inwestycyjne jednostek budżetowych</t>
  </si>
  <si>
    <t>Zakup energii</t>
  </si>
  <si>
    <t>Zakup usług remontowych</t>
  </si>
  <si>
    <t>Zakup usług dostępu do sieci Internet</t>
  </si>
  <si>
    <t>Opłaty z tytułu zakupu zakupu usług telekomunikacyjnych telefonii komórkowej</t>
  </si>
  <si>
    <t>Opłaty z tytułu zakupu zakupu usług telekomunikacyjnych telefonii stacjonarnej</t>
  </si>
  <si>
    <t>Opłaty czynszowe za pomieszczenia biurowe</t>
  </si>
  <si>
    <t>Wydatki inwestycyjne jednostek budżetowych</t>
  </si>
  <si>
    <r>
      <t xml:space="preserve">data:               </t>
    </r>
    <r>
      <rPr>
        <sz val="12"/>
        <rFont val="Tahoma"/>
        <family val="2"/>
      </rPr>
      <t xml:space="preserve">    ………………………………….</t>
    </r>
    <r>
      <rPr>
        <b/>
        <sz val="12"/>
        <rFont val="Tahoma"/>
        <family val="2"/>
      </rPr>
      <t>.</t>
    </r>
  </si>
  <si>
    <r>
      <t xml:space="preserve">sporządził:         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</t>
    </r>
  </si>
  <si>
    <t>(imię, nazwisko, stanowisko służbowe, telefon, adres mailowy)</t>
  </si>
  <si>
    <r>
      <t xml:space="preserve">zatwierdził: </t>
    </r>
    <r>
      <rPr>
        <sz val="12"/>
        <rFont val="Tahoma"/>
        <family val="2"/>
      </rPr>
      <t xml:space="preserve">        …………………………………..</t>
    </r>
  </si>
  <si>
    <t>Łączna  kwota - Działanie  9.1</t>
  </si>
  <si>
    <t xml:space="preserve">Łączna  kwota -  Działanie  9.2 </t>
  </si>
  <si>
    <t xml:space="preserve">Łączna  kwota - Działanie  9.1 </t>
  </si>
  <si>
    <t xml:space="preserve">Razem, w tym:
</t>
  </si>
  <si>
    <t>4018/9</t>
  </si>
  <si>
    <t>4048/9</t>
  </si>
  <si>
    <t>4118/9</t>
  </si>
  <si>
    <t>4128/9</t>
  </si>
  <si>
    <t>4178/9</t>
  </si>
  <si>
    <t>4218/9</t>
  </si>
  <si>
    <t>4308/9</t>
  </si>
  <si>
    <t>4418/9</t>
  </si>
  <si>
    <t>4428/9</t>
  </si>
  <si>
    <t>4708/9</t>
  </si>
  <si>
    <t>Środki z budżetu województwa                 15%</t>
  </si>
  <si>
    <t>Środki z budżetu UE           85%</t>
  </si>
  <si>
    <t>4388/9</t>
  </si>
  <si>
    <t>4398/9</t>
  </si>
  <si>
    <t>4758/9</t>
  </si>
  <si>
    <t>6068/9</t>
  </si>
  <si>
    <t>4268/9</t>
  </si>
  <si>
    <t>4278/9</t>
  </si>
  <si>
    <t>4358/9</t>
  </si>
  <si>
    <t>4368/9</t>
  </si>
  <si>
    <t>4378/9</t>
  </si>
  <si>
    <t>4408/9</t>
  </si>
  <si>
    <t>6058/9</t>
  </si>
  <si>
    <t>Rzazem :</t>
  </si>
  <si>
    <t>Łączne wydatki na Pomoc techniczną w 20…...r.</t>
  </si>
  <si>
    <t>nazwa instytucji:          ……………………………………………………………</t>
  </si>
  <si>
    <t>okres obowiązywania:  ……………………………………………………………</t>
  </si>
  <si>
    <t>Lp</t>
  </si>
  <si>
    <t>Paragraf</t>
  </si>
  <si>
    <t>Kategoria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</si>
  <si>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</si>
  <si>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</si>
  <si>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</si>
  <si>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</si>
  <si>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Wynagrodzenia bezosobowe</t>
  </si>
  <si>
    <t>Razem</t>
  </si>
  <si>
    <t>Zakup materiałów i wyposażenia</t>
  </si>
  <si>
    <t xml:space="preserve">Zakup usług pozostałych </t>
  </si>
  <si>
    <t>Podróże służbowe krajowe</t>
  </si>
  <si>
    <t>Podróże służbowe zagraniczne</t>
  </si>
  <si>
    <t>Szkolenia pracowników niebędących członkami korpusu służby cywilnej</t>
  </si>
  <si>
    <t>Razem:</t>
  </si>
  <si>
    <t xml:space="preserve">Nr - format cyfrowy XXX (dot. DSiRR) format  - LXX (dot. LAWP),  format  - FXX (dot. DF), rok - format dwucyfrowy </t>
  </si>
  <si>
    <t>pieczęć instytucji</t>
  </si>
  <si>
    <t>Łączna kwota - Projekt nr 2</t>
  </si>
  <si>
    <t xml:space="preserve">4) Zadanie- Organizacja i obsługa Komitetu Monitorującego.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</si>
  <si>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5) Zadanie- Utrzymanie i rozwój systemu informatycznego monitoringu i kontroli, który będzie kompatybilny z Krajowym Systemem Informatycznym na okres 2007-2013.                                                                                                                                                       </t>
  </si>
  <si>
    <t>4748/9</t>
  </si>
  <si>
    <t>Zakup materiałów papierniczych do sprzętu drukarskiego i urzadzeń kserograficznych</t>
  </si>
  <si>
    <t xml:space="preserve">8) Zadanie- Pokrycie kosztów związanych z archiwizacją dokumentacji dotyczącej realizacji RPO (zapewnienia powierzchni archiwalnej i właściwej obsługi).       </t>
  </si>
  <si>
    <t>9.1. Projekt nr.1 Wsparcie wdrażania RPO WL -  Zatrudnienie personelu - RPLU.09.01.00-06-.../..</t>
  </si>
  <si>
    <t xml:space="preserve">1) Zadanie - Podnoszenie kwalifikacji zawodowych personelu zaangażowanego w realizację RPO na poziomie Instytucji Zarządzającej oraz innych instytucji zaangażowanych we wdrażanie programu, jak również personelu zaangażowanego w dokończenie realizacji ZPORR do końca 2008 r.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</si>
  <si>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 Zadanie - Organizacja i obsługa procesu naboru, selekcji, oceny i wyboru projektów.</t>
  </si>
  <si>
    <t>3) Zadanie - Wsparcie procesu kontroli realizacji projektów.</t>
  </si>
  <si>
    <t xml:space="preserve">6) Zadanie -  Zakup sprzętu komputerowego wraz z niezbędnym oprogramowaniem, sprzętu biurowego oraz wyposażenia i materiałów biurowych na potrzeby realizacji RPO oraz przygotowania kolejnego programu.                                                                                                                                                          
</t>
  </si>
  <si>
    <t>9) Zadanie - Pokrycie kosztów krajowych i zagranicznych delegacji służbowych, służących prawidłowemu przygotowaniu i wdrażaniu RPO oraz przygotowaniu kolejnego programu.</t>
  </si>
  <si>
    <t>10) Zadanie - Przygotowanie analiz, badań, sprawozdań i innych ekspertyz na potrzeby RPO, a także przygotowanie niezbędnych dokumentów i analiz na potrzeby kolejnego programu.</t>
  </si>
  <si>
    <t>11) Zadanie - Koszty związane z przeprowadzeniem ewaluacji RPO (mid-term i ex-post) oraz przygotowanie ewaluacji ex-ante dotyczącej kolejnego programu.</t>
  </si>
  <si>
    <t xml:space="preserve">12) Zadanie - Pokrycie innych kosztów niezbędnych do prawidłowego zarządzania i wdrażania RPO oraz przygotowania kolejnego programu.        </t>
  </si>
  <si>
    <t xml:space="preserve">1) Zadanie - Przygotowanie, wydruk i rozpowszechnienie materiałów informacyjnych i promocyjnych na temat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</si>
  <si>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Zadanie - Przygotowanie i przeprowadzanie kampanii informacyjno-promocyjnej oraz innych działań informacyjnych i promocyjnych dotyczących RPO WL na lata 2007-2013 oraz nowego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</si>
  <si>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3) Zadanie - Stworzenie, modernizacja i administrowanie stronami i serwisami internetowymi dotyczącymi RPO WL na lata 2007-2013 oraz nowego programu.</t>
  </si>
  <si>
    <t>4) Zadanie - Organizacja i udział w konferencjach, seminariach, warsztatach i innych rodzajach spotkań dotyczących RPO WL na lata 2007-2013 oraz nowego programu.</t>
  </si>
  <si>
    <t>5) Zadanie - Organizacja i prowadzenie działań edukacyjnych dla beneficjentów na temat RPO WL na lata 2007-2013 oraz nowego programu.</t>
  </si>
  <si>
    <t>6) Zadanie - Tworzenie / udział w sieci wymiany informacji o zasięgu ponadlokalnym, ponadregionalnym i międzynarodowym, w celu wymiany doświadczeń i propagowania dobrych wzorów dotyczących działań informacyjno-promocyjnych w ramach RPO WL na lata 2007-2013 oraz nowego programu.</t>
  </si>
  <si>
    <t xml:space="preserve">7) Zadanie- Pokrycie kosztów związanych z zapewnieniem właściwych warunków technicznych niezbędnych do realizacji RPO i przygotowania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</si>
  <si>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Zadanie - Zatrudnienie personelu zaangażowanego  w realizację RPO, dokończenie realizacji ZPORR do końca 2008 r. oraz zaangażowanego w przygotowanie kolejnego programu na nowy okres programowania. Podnoszenie motywacji pracowników zaangażowanych we wdrażanie RPO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</si>
</sst>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</numFmts>
  <fonts count="53">
    <font>
      <sz val="10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" fontId="3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6" fillId="33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7" fillId="0" borderId="0" xfId="5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4" fontId="5" fillId="33" borderId="27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3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6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5" fillId="0" borderId="44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33" borderId="45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0" fillId="0" borderId="60" xfId="0" applyBorder="1" applyAlignment="1">
      <alignment vertical="center"/>
    </xf>
    <xf numFmtId="0" fontId="5" fillId="33" borderId="39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6" fillId="0" borderId="39" xfId="0" applyFont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" fillId="0" borderId="44" xfId="0" applyFont="1" applyBorder="1" applyAlignment="1">
      <alignment horizontal="righ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/>
    </xf>
    <xf numFmtId="0" fontId="5" fillId="0" borderId="61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1" fillId="0" borderId="62" xfId="0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 vertical="center"/>
    </xf>
    <xf numFmtId="165" fontId="1" fillId="0" borderId="63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5" fillId="0" borderId="62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29</xdr:row>
      <xdr:rowOff>9525</xdr:rowOff>
    </xdr:from>
    <xdr:to>
      <xdr:col>9</xdr:col>
      <xdr:colOff>19050</xdr:colOff>
      <xdr:row>34</xdr:row>
      <xdr:rowOff>142875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086725"/>
          <a:ext cx="717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5"/>
  <sheetViews>
    <sheetView tabSelected="1" view="pageLayout" zoomScale="70" zoomScalePageLayoutView="70" workbookViewId="0" topLeftCell="A302">
      <selection activeCell="D17" sqref="D17:D22"/>
    </sheetView>
  </sheetViews>
  <sheetFormatPr defaultColWidth="9.140625" defaultRowHeight="12.75"/>
  <cols>
    <col min="1" max="1" width="5.57421875" style="48" customWidth="1"/>
    <col min="2" max="2" width="7.7109375" style="1" customWidth="1"/>
    <col min="3" max="3" width="18.57421875" style="1" customWidth="1"/>
    <col min="4" max="4" width="47.7109375" style="1" customWidth="1"/>
    <col min="5" max="5" width="19.8515625" style="1" customWidth="1"/>
    <col min="6" max="6" width="11.140625" style="1" customWidth="1"/>
    <col min="7" max="7" width="12.7109375" style="1" customWidth="1"/>
    <col min="8" max="8" width="9.28125" style="1" customWidth="1"/>
    <col min="9" max="9" width="10.7109375" style="1" customWidth="1"/>
    <col min="10" max="10" width="20.140625" style="1" customWidth="1"/>
    <col min="11" max="12" width="20.421875" style="1" customWidth="1"/>
    <col min="13" max="13" width="14.57421875" style="1" bestFit="1" customWidth="1"/>
    <col min="14" max="15" width="24.57421875" style="1" customWidth="1"/>
    <col min="16" max="16" width="11.140625" style="1" customWidth="1"/>
    <col min="17" max="16384" width="9.140625" style="1" customWidth="1"/>
  </cols>
  <sheetData>
    <row r="1" spans="1:12" ht="15.75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142"/>
      <c r="K1" s="143"/>
      <c r="L1" s="136"/>
    </row>
    <row r="2" spans="1:12" ht="15.75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138"/>
      <c r="K2" s="137"/>
      <c r="L2" s="139"/>
    </row>
    <row r="3" spans="1:12" ht="15.75">
      <c r="A3" s="95"/>
      <c r="B3" s="96"/>
      <c r="C3" s="96"/>
      <c r="D3" s="96"/>
      <c r="E3" s="96"/>
      <c r="F3" s="96"/>
      <c r="G3" s="96"/>
      <c r="H3" s="96"/>
      <c r="I3" s="96"/>
      <c r="J3" s="138"/>
      <c r="K3" s="137"/>
      <c r="L3" s="139"/>
    </row>
    <row r="4" spans="1:12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137"/>
      <c r="L4" s="139"/>
    </row>
    <row r="5" spans="1:12" ht="15.75">
      <c r="A5" s="95"/>
      <c r="B5" s="96"/>
      <c r="C5" s="96"/>
      <c r="D5" s="96"/>
      <c r="E5" s="96"/>
      <c r="F5" s="96"/>
      <c r="G5" s="96"/>
      <c r="H5" s="96"/>
      <c r="I5" s="96"/>
      <c r="J5" s="96"/>
      <c r="K5" s="140"/>
      <c r="L5" s="141"/>
    </row>
    <row r="6" spans="1:12" ht="15.75" customHeight="1">
      <c r="A6" s="219" t="s">
        <v>5</v>
      </c>
      <c r="B6" s="219"/>
      <c r="C6" s="219"/>
      <c r="D6" s="219"/>
      <c r="E6" s="219"/>
      <c r="F6" s="219"/>
      <c r="G6" s="219"/>
      <c r="H6" s="219"/>
      <c r="I6" s="219"/>
      <c r="J6" s="219"/>
      <c r="K6" s="220" t="s">
        <v>74</v>
      </c>
      <c r="L6" s="220"/>
    </row>
    <row r="7" spans="1:12" ht="15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.75" thickBot="1">
      <c r="A10" s="156" t="s">
        <v>81</v>
      </c>
      <c r="B10" s="156"/>
      <c r="C10" s="156"/>
      <c r="D10" s="156"/>
      <c r="E10" s="156"/>
      <c r="F10" s="156"/>
      <c r="G10" s="156"/>
      <c r="H10" s="156"/>
      <c r="I10" s="156"/>
      <c r="J10" s="4"/>
      <c r="K10" s="103">
        <f>J23</f>
        <v>0</v>
      </c>
      <c r="L10" s="4"/>
    </row>
    <row r="11" spans="1:12" ht="24.75" customHeight="1" thickBot="1">
      <c r="A11" s="2"/>
      <c r="B11" s="4"/>
      <c r="C11" s="4"/>
      <c r="D11" s="96" t="s">
        <v>73</v>
      </c>
      <c r="E11" s="4"/>
      <c r="F11" s="4"/>
      <c r="G11" s="4"/>
      <c r="H11" s="4"/>
      <c r="I11" s="4"/>
      <c r="J11" s="4"/>
      <c r="K11" s="4"/>
      <c r="L11" s="4"/>
    </row>
    <row r="12" spans="1:12" ht="61.5" customHeight="1" thickBot="1">
      <c r="A12" s="153" t="s">
        <v>97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5" s="5" customFormat="1" ht="13.5" thickBot="1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9"/>
      <c r="N13" s="6"/>
      <c r="O13" s="6"/>
    </row>
    <row r="14" spans="1:12" s="5" customFormat="1" ht="56.25" customHeight="1" thickBot="1">
      <c r="A14" s="71" t="s">
        <v>58</v>
      </c>
      <c r="B14" s="8" t="s">
        <v>59</v>
      </c>
      <c r="C14" s="72" t="s">
        <v>60</v>
      </c>
      <c r="D14" s="72" t="s">
        <v>10</v>
      </c>
      <c r="E14" s="93" t="s">
        <v>3</v>
      </c>
      <c r="F14" s="93" t="s">
        <v>6</v>
      </c>
      <c r="G14" s="93" t="s">
        <v>7</v>
      </c>
      <c r="H14" s="93" t="s">
        <v>8</v>
      </c>
      <c r="I14" s="93" t="s">
        <v>9</v>
      </c>
      <c r="J14" s="60" t="s">
        <v>30</v>
      </c>
      <c r="K14" s="61" t="s">
        <v>41</v>
      </c>
      <c r="L14" s="73" t="s">
        <v>42</v>
      </c>
    </row>
    <row r="15" spans="1:12" s="5" customFormat="1" ht="13.5" thickBot="1">
      <c r="A15" s="74">
        <v>1</v>
      </c>
      <c r="B15" s="76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113">
        <v>10</v>
      </c>
      <c r="K15" s="113">
        <v>11</v>
      </c>
      <c r="L15" s="113">
        <v>12</v>
      </c>
    </row>
    <row r="16" spans="1:15" s="5" customFormat="1" ht="11.25" customHeight="1" thickBot="1">
      <c r="A16" s="10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08"/>
      <c r="N16" s="6"/>
      <c r="O16" s="6"/>
    </row>
    <row r="17" spans="1:12" s="5" customFormat="1" ht="43.5" customHeight="1">
      <c r="A17" s="7">
        <v>1</v>
      </c>
      <c r="B17" s="67" t="s">
        <v>31</v>
      </c>
      <c r="C17" s="10" t="s">
        <v>61</v>
      </c>
      <c r="D17" s="177"/>
      <c r="E17" s="177" t="s">
        <v>2</v>
      </c>
      <c r="F17" s="167"/>
      <c r="G17" s="167"/>
      <c r="H17" s="167"/>
      <c r="I17" s="167"/>
      <c r="J17" s="62"/>
      <c r="K17" s="63">
        <f aca="true" t="shared" si="0" ref="K17:K22">J17-L17</f>
        <v>0</v>
      </c>
      <c r="L17" s="66">
        <f aca="true" t="shared" si="1" ref="L17:L22">ROUND(J17*85%,2)</f>
        <v>0</v>
      </c>
    </row>
    <row r="18" spans="1:12" s="5" customFormat="1" ht="42" customHeight="1">
      <c r="A18" s="12">
        <v>2</v>
      </c>
      <c r="B18" s="68" t="s">
        <v>32</v>
      </c>
      <c r="C18" s="13" t="s">
        <v>62</v>
      </c>
      <c r="D18" s="178"/>
      <c r="E18" s="178"/>
      <c r="F18" s="168"/>
      <c r="G18" s="168"/>
      <c r="H18" s="168"/>
      <c r="I18" s="168"/>
      <c r="J18" s="64"/>
      <c r="K18" s="65">
        <f t="shared" si="0"/>
        <v>0</v>
      </c>
      <c r="L18" s="37">
        <f t="shared" si="1"/>
        <v>0</v>
      </c>
    </row>
    <row r="19" spans="1:13" s="5" customFormat="1" ht="43.5" customHeight="1">
      <c r="A19" s="12">
        <v>3</v>
      </c>
      <c r="B19" s="118" t="s">
        <v>33</v>
      </c>
      <c r="C19" s="14" t="s">
        <v>63</v>
      </c>
      <c r="D19" s="178"/>
      <c r="E19" s="178"/>
      <c r="F19" s="168"/>
      <c r="G19" s="168"/>
      <c r="H19" s="168"/>
      <c r="I19" s="168"/>
      <c r="J19" s="64"/>
      <c r="K19" s="65">
        <f t="shared" si="0"/>
        <v>0</v>
      </c>
      <c r="L19" s="37">
        <f t="shared" si="1"/>
        <v>0</v>
      </c>
      <c r="M19" s="15"/>
    </row>
    <row r="20" spans="1:14" s="5" customFormat="1" ht="30.75" customHeight="1">
      <c r="A20" s="12">
        <v>4</v>
      </c>
      <c r="B20" s="118" t="s">
        <v>34</v>
      </c>
      <c r="C20" s="14" t="s">
        <v>64</v>
      </c>
      <c r="D20" s="178"/>
      <c r="E20" s="178"/>
      <c r="F20" s="168"/>
      <c r="G20" s="168"/>
      <c r="H20" s="168"/>
      <c r="I20" s="168"/>
      <c r="J20" s="64"/>
      <c r="K20" s="65">
        <f t="shared" si="0"/>
        <v>0</v>
      </c>
      <c r="L20" s="37">
        <f t="shared" si="1"/>
        <v>0</v>
      </c>
      <c r="N20" s="17"/>
    </row>
    <row r="21" spans="1:12" s="5" customFormat="1" ht="30.75" customHeight="1">
      <c r="A21" s="12">
        <v>5</v>
      </c>
      <c r="B21" s="118" t="s">
        <v>35</v>
      </c>
      <c r="C21" s="14" t="s">
        <v>65</v>
      </c>
      <c r="D21" s="178"/>
      <c r="E21" s="178"/>
      <c r="F21" s="168"/>
      <c r="G21" s="168"/>
      <c r="H21" s="168"/>
      <c r="I21" s="168"/>
      <c r="J21" s="64"/>
      <c r="K21" s="65">
        <f t="shared" si="0"/>
        <v>0</v>
      </c>
      <c r="L21" s="37">
        <f t="shared" si="1"/>
        <v>0</v>
      </c>
    </row>
    <row r="22" spans="1:12" s="5" customFormat="1" ht="13.5" thickBot="1">
      <c r="A22" s="12">
        <v>6</v>
      </c>
      <c r="B22" s="68"/>
      <c r="C22" s="13"/>
      <c r="D22" s="178"/>
      <c r="E22" s="178"/>
      <c r="F22" s="169"/>
      <c r="G22" s="169"/>
      <c r="H22" s="169"/>
      <c r="I22" s="169"/>
      <c r="J22" s="64"/>
      <c r="K22" s="65">
        <f t="shared" si="0"/>
        <v>0</v>
      </c>
      <c r="L22" s="37">
        <f t="shared" si="1"/>
        <v>0</v>
      </c>
    </row>
    <row r="23" spans="1:15" s="5" customFormat="1" ht="13.5" thickBot="1">
      <c r="A23" s="160" t="s">
        <v>66</v>
      </c>
      <c r="B23" s="176"/>
      <c r="C23" s="176"/>
      <c r="D23" s="176"/>
      <c r="E23" s="85"/>
      <c r="F23" s="111"/>
      <c r="G23" s="111"/>
      <c r="H23" s="111"/>
      <c r="I23" s="111"/>
      <c r="J23" s="18">
        <f>SUM(J17:J22)</f>
        <v>0</v>
      </c>
      <c r="K23" s="18">
        <f>SUM(K17:K22)</f>
        <v>0</v>
      </c>
      <c r="L23" s="18">
        <f>SUM(L17:L22)</f>
        <v>0</v>
      </c>
      <c r="O23" s="6"/>
    </row>
    <row r="24" spans="1:15" s="5" customFormat="1" ht="12.75">
      <c r="A24" s="19"/>
      <c r="B24" s="20"/>
      <c r="C24" s="20"/>
      <c r="D24" s="20"/>
      <c r="E24" s="20"/>
      <c r="F24" s="20"/>
      <c r="G24" s="20"/>
      <c r="H24" s="20"/>
      <c r="I24" s="20"/>
      <c r="J24" s="94"/>
      <c r="K24" s="94"/>
      <c r="L24" s="94"/>
      <c r="O24" s="6"/>
    </row>
    <row r="25" spans="1:15" s="5" customFormat="1" ht="12.75">
      <c r="A25" s="19"/>
      <c r="B25" s="20"/>
      <c r="C25" s="20"/>
      <c r="D25" s="20"/>
      <c r="E25" s="20"/>
      <c r="F25" s="20"/>
      <c r="G25" s="20"/>
      <c r="H25" s="20"/>
      <c r="I25" s="20"/>
      <c r="J25" s="94"/>
      <c r="K25" s="94"/>
      <c r="L25" s="94"/>
      <c r="O25" s="6"/>
    </row>
    <row r="26" spans="1:15" s="5" customFormat="1" ht="12.75">
      <c r="A26" s="19"/>
      <c r="B26" s="20"/>
      <c r="C26" s="20"/>
      <c r="D26" s="20"/>
      <c r="E26" s="20"/>
      <c r="F26" s="20"/>
      <c r="G26" s="20"/>
      <c r="H26" s="20"/>
      <c r="I26" s="20"/>
      <c r="J26" s="94"/>
      <c r="K26" s="94"/>
      <c r="L26" s="94"/>
      <c r="O26" s="6"/>
    </row>
    <row r="27" spans="1:15" s="5" customFormat="1" ht="12.75">
      <c r="A27" s="19"/>
      <c r="B27" s="20"/>
      <c r="C27" s="20"/>
      <c r="D27" s="20"/>
      <c r="E27" s="20"/>
      <c r="F27" s="20"/>
      <c r="G27" s="20"/>
      <c r="H27" s="20"/>
      <c r="I27" s="20"/>
      <c r="J27" s="94"/>
      <c r="K27" s="94"/>
      <c r="L27" s="94"/>
      <c r="O27" s="6"/>
    </row>
    <row r="28" spans="1:15" s="5" customFormat="1" ht="12.75">
      <c r="A28" s="19"/>
      <c r="B28" s="20"/>
      <c r="C28" s="20"/>
      <c r="D28" s="20"/>
      <c r="E28" s="20"/>
      <c r="F28" s="20"/>
      <c r="G28" s="20"/>
      <c r="H28" s="20"/>
      <c r="I28" s="20"/>
      <c r="J28" s="94"/>
      <c r="K28" s="94"/>
      <c r="L28" s="94"/>
      <c r="O28" s="6"/>
    </row>
    <row r="29" spans="1:15" s="5" customFormat="1" ht="12.75">
      <c r="A29" s="19"/>
      <c r="B29" s="20"/>
      <c r="C29" s="20"/>
      <c r="D29" s="20"/>
      <c r="E29" s="20"/>
      <c r="F29" s="20"/>
      <c r="G29" s="20"/>
      <c r="H29" s="20"/>
      <c r="I29" s="20"/>
      <c r="J29" s="94"/>
      <c r="K29" s="94"/>
      <c r="L29" s="94"/>
      <c r="O29" s="6"/>
    </row>
    <row r="30" spans="1:15" s="5" customFormat="1" ht="12.75">
      <c r="A30" s="19"/>
      <c r="B30" s="20"/>
      <c r="C30" s="20"/>
      <c r="D30" s="20"/>
      <c r="E30" s="20"/>
      <c r="F30" s="20"/>
      <c r="G30" s="20"/>
      <c r="H30" s="20"/>
      <c r="I30" s="20"/>
      <c r="J30" s="94"/>
      <c r="K30" s="94"/>
      <c r="L30" s="94"/>
      <c r="O30" s="6"/>
    </row>
    <row r="31" spans="1:15" s="5" customFormat="1" ht="12.75">
      <c r="A31" s="19"/>
      <c r="B31" s="20"/>
      <c r="C31" s="20"/>
      <c r="D31" s="20"/>
      <c r="E31" s="20"/>
      <c r="F31" s="20"/>
      <c r="G31" s="20"/>
      <c r="H31" s="20"/>
      <c r="I31" s="20"/>
      <c r="J31" s="94"/>
      <c r="K31" s="94"/>
      <c r="L31" s="94"/>
      <c r="O31" s="6"/>
    </row>
    <row r="32" spans="1:15" s="5" customFormat="1" ht="12.75">
      <c r="A32" s="19"/>
      <c r="B32" s="20"/>
      <c r="C32" s="20"/>
      <c r="D32" s="20"/>
      <c r="E32" s="20"/>
      <c r="F32" s="20"/>
      <c r="G32" s="20"/>
      <c r="H32" s="20"/>
      <c r="I32" s="20"/>
      <c r="J32" s="94"/>
      <c r="K32" s="94"/>
      <c r="L32" s="94"/>
      <c r="O32" s="6"/>
    </row>
    <row r="33" spans="1:15" s="5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94"/>
      <c r="K33" s="94"/>
      <c r="L33" s="94"/>
      <c r="O33" s="6"/>
    </row>
    <row r="34" spans="1:15" s="5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94"/>
      <c r="K34" s="94"/>
      <c r="L34" s="94"/>
      <c r="O34" s="6"/>
    </row>
    <row r="35" spans="1:15" s="5" customFormat="1" ht="17.2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94"/>
      <c r="K35" s="94"/>
      <c r="L35" s="94"/>
      <c r="O35" s="6"/>
    </row>
    <row r="36" spans="1:15" s="5" customFormat="1" ht="18.75" thickBot="1">
      <c r="A36" s="156" t="s">
        <v>0</v>
      </c>
      <c r="B36" s="156"/>
      <c r="C36" s="156"/>
      <c r="D36" s="156"/>
      <c r="E36" s="156"/>
      <c r="F36" s="156"/>
      <c r="G36" s="156"/>
      <c r="H36" s="20"/>
      <c r="I36" s="20"/>
      <c r="J36" s="94"/>
      <c r="K36" s="102">
        <f>J49+J68+J79+J91+J100+J113+J130+J138+J149+J184</f>
        <v>0</v>
      </c>
      <c r="L36" s="94"/>
      <c r="O36" s="6"/>
    </row>
    <row r="37" spans="1:19" s="5" customFormat="1" ht="16.5" customHeight="1" thickBo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N37" s="22"/>
      <c r="O37" s="6"/>
      <c r="S37" s="23"/>
    </row>
    <row r="38" spans="1:12" s="5" customFormat="1" ht="78" customHeight="1" thickBot="1">
      <c r="A38" s="153" t="s">
        <v>82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4"/>
    </row>
    <row r="39" spans="1:12" s="5" customFormat="1" ht="45" customHeight="1" thickBot="1">
      <c r="A39" s="7" t="s">
        <v>58</v>
      </c>
      <c r="B39" s="8" t="s">
        <v>59</v>
      </c>
      <c r="C39" s="9" t="s">
        <v>60</v>
      </c>
      <c r="D39" s="9" t="s">
        <v>11</v>
      </c>
      <c r="E39" s="93" t="s">
        <v>3</v>
      </c>
      <c r="F39" s="93" t="s">
        <v>6</v>
      </c>
      <c r="G39" s="93" t="s">
        <v>7</v>
      </c>
      <c r="H39" s="93" t="s">
        <v>8</v>
      </c>
      <c r="I39" s="93" t="s">
        <v>9</v>
      </c>
      <c r="J39" s="60" t="s">
        <v>30</v>
      </c>
      <c r="K39" s="61" t="s">
        <v>41</v>
      </c>
      <c r="L39" s="73" t="s">
        <v>42</v>
      </c>
    </row>
    <row r="40" spans="1:12" s="5" customFormat="1" ht="13.5" thickBot="1">
      <c r="A40" s="74">
        <v>1</v>
      </c>
      <c r="B40" s="76">
        <v>2</v>
      </c>
      <c r="C40" s="75">
        <v>3</v>
      </c>
      <c r="D40" s="75">
        <v>4</v>
      </c>
      <c r="E40" s="75">
        <v>5</v>
      </c>
      <c r="F40" s="75">
        <v>6</v>
      </c>
      <c r="G40" s="75">
        <v>7</v>
      </c>
      <c r="H40" s="75">
        <v>8</v>
      </c>
      <c r="I40" s="75">
        <v>9</v>
      </c>
      <c r="J40" s="113">
        <v>10</v>
      </c>
      <c r="K40" s="113">
        <v>11</v>
      </c>
      <c r="L40" s="113">
        <v>12</v>
      </c>
    </row>
    <row r="41" spans="1:12" s="5" customFormat="1" ht="9" customHeight="1" thickBot="1">
      <c r="A41" s="104"/>
      <c r="B41" s="105"/>
      <c r="C41" s="105"/>
      <c r="D41" s="105"/>
      <c r="E41" s="105"/>
      <c r="F41" s="52"/>
      <c r="G41" s="52"/>
      <c r="H41" s="52"/>
      <c r="I41" s="52"/>
      <c r="J41" s="105"/>
      <c r="K41" s="105"/>
      <c r="L41" s="106"/>
    </row>
    <row r="42" spans="1:12" s="5" customFormat="1" ht="25.5">
      <c r="A42" s="7">
        <v>1</v>
      </c>
      <c r="B42" s="87" t="s">
        <v>35</v>
      </c>
      <c r="C42" s="119" t="s">
        <v>65</v>
      </c>
      <c r="D42" s="165"/>
      <c r="E42" s="180" t="s">
        <v>2</v>
      </c>
      <c r="F42" s="167"/>
      <c r="G42" s="170"/>
      <c r="H42" s="170"/>
      <c r="I42" s="170"/>
      <c r="J42" s="62"/>
      <c r="K42" s="63">
        <f aca="true" t="shared" si="2" ref="K42:K48">J42-L42</f>
        <v>0</v>
      </c>
      <c r="L42" s="66">
        <f aca="true" t="shared" si="3" ref="L42:L48">ROUND(J42*85%,2)</f>
        <v>0</v>
      </c>
    </row>
    <row r="43" spans="1:12" s="5" customFormat="1" ht="25.5">
      <c r="A43" s="12">
        <v>2</v>
      </c>
      <c r="B43" s="87" t="s">
        <v>36</v>
      </c>
      <c r="C43" s="120" t="s">
        <v>67</v>
      </c>
      <c r="D43" s="166"/>
      <c r="E43" s="181"/>
      <c r="F43" s="168"/>
      <c r="G43" s="171"/>
      <c r="H43" s="171"/>
      <c r="I43" s="171"/>
      <c r="J43" s="64"/>
      <c r="K43" s="65">
        <f t="shared" si="2"/>
        <v>0</v>
      </c>
      <c r="L43" s="37">
        <f t="shared" si="3"/>
        <v>0</v>
      </c>
    </row>
    <row r="44" spans="1:12" s="5" customFormat="1" ht="25.5">
      <c r="A44" s="12">
        <v>3</v>
      </c>
      <c r="B44" s="87" t="s">
        <v>37</v>
      </c>
      <c r="C44" s="120" t="s">
        <v>68</v>
      </c>
      <c r="D44" s="166"/>
      <c r="E44" s="181"/>
      <c r="F44" s="168"/>
      <c r="G44" s="171"/>
      <c r="H44" s="171"/>
      <c r="I44" s="171"/>
      <c r="J44" s="64"/>
      <c r="K44" s="65">
        <f t="shared" si="2"/>
        <v>0</v>
      </c>
      <c r="L44" s="37">
        <f t="shared" si="3"/>
        <v>0</v>
      </c>
    </row>
    <row r="45" spans="1:12" s="5" customFormat="1" ht="25.5">
      <c r="A45" s="12">
        <v>4</v>
      </c>
      <c r="B45" s="87" t="s">
        <v>38</v>
      </c>
      <c r="C45" s="120" t="s">
        <v>69</v>
      </c>
      <c r="D45" s="166"/>
      <c r="E45" s="181"/>
      <c r="F45" s="168"/>
      <c r="G45" s="171"/>
      <c r="H45" s="171"/>
      <c r="I45" s="171"/>
      <c r="J45" s="64"/>
      <c r="K45" s="65">
        <f t="shared" si="2"/>
        <v>0</v>
      </c>
      <c r="L45" s="37">
        <f t="shared" si="3"/>
        <v>0</v>
      </c>
    </row>
    <row r="46" spans="1:12" s="5" customFormat="1" ht="25.5">
      <c r="A46" s="12">
        <v>5</v>
      </c>
      <c r="B46" s="121" t="s">
        <v>39</v>
      </c>
      <c r="C46" s="120" t="s">
        <v>70</v>
      </c>
      <c r="D46" s="166"/>
      <c r="E46" s="181"/>
      <c r="F46" s="168"/>
      <c r="G46" s="171"/>
      <c r="H46" s="171"/>
      <c r="I46" s="171"/>
      <c r="J46" s="64"/>
      <c r="K46" s="65">
        <f t="shared" si="2"/>
        <v>0</v>
      </c>
      <c r="L46" s="37">
        <f t="shared" si="3"/>
        <v>0</v>
      </c>
    </row>
    <row r="47" spans="1:12" s="5" customFormat="1" ht="63.75">
      <c r="A47" s="12">
        <v>6</v>
      </c>
      <c r="B47" s="121" t="s">
        <v>40</v>
      </c>
      <c r="C47" s="120" t="s">
        <v>71</v>
      </c>
      <c r="D47" s="166"/>
      <c r="E47" s="181"/>
      <c r="F47" s="168"/>
      <c r="G47" s="171"/>
      <c r="H47" s="171"/>
      <c r="I47" s="171"/>
      <c r="J47" s="64"/>
      <c r="K47" s="65">
        <f t="shared" si="2"/>
        <v>0</v>
      </c>
      <c r="L47" s="37">
        <f t="shared" si="3"/>
        <v>0</v>
      </c>
    </row>
    <row r="48" spans="1:12" s="5" customFormat="1" ht="13.5" thickBot="1">
      <c r="A48" s="12">
        <v>7</v>
      </c>
      <c r="B48" s="122"/>
      <c r="C48" s="109"/>
      <c r="D48" s="179"/>
      <c r="E48" s="182"/>
      <c r="F48" s="175"/>
      <c r="G48" s="172"/>
      <c r="H48" s="172"/>
      <c r="I48" s="172"/>
      <c r="J48" s="64"/>
      <c r="K48" s="65">
        <f t="shared" si="2"/>
        <v>0</v>
      </c>
      <c r="L48" s="37">
        <f t="shared" si="3"/>
        <v>0</v>
      </c>
    </row>
    <row r="49" spans="1:12" s="5" customFormat="1" ht="13.5" thickBot="1">
      <c r="A49" s="160" t="s">
        <v>72</v>
      </c>
      <c r="B49" s="161"/>
      <c r="C49" s="161"/>
      <c r="D49" s="183"/>
      <c r="E49" s="92"/>
      <c r="F49" s="92"/>
      <c r="G49" s="92"/>
      <c r="H49" s="92"/>
      <c r="I49" s="92"/>
      <c r="J49" s="32">
        <f>SUM(J42:J48)</f>
        <v>0</v>
      </c>
      <c r="K49" s="32">
        <f>SUM(K42:K48)</f>
        <v>0</v>
      </c>
      <c r="L49" s="32">
        <f>SUM(L42:L48)</f>
        <v>0</v>
      </c>
    </row>
    <row r="50" spans="1:13" s="5" customFormat="1" ht="13.5" thickBot="1">
      <c r="A50" s="19"/>
      <c r="B50" s="19"/>
      <c r="C50" s="19"/>
      <c r="D50" s="19"/>
      <c r="E50" s="19"/>
      <c r="F50" s="19"/>
      <c r="G50" s="19"/>
      <c r="H50" s="19"/>
      <c r="I50" s="97"/>
      <c r="J50" s="57"/>
      <c r="K50" s="57"/>
      <c r="L50" s="57"/>
      <c r="M50" s="114"/>
    </row>
    <row r="51" spans="1:13" s="5" customFormat="1" ht="12.75" hidden="1">
      <c r="A51" s="19"/>
      <c r="B51" s="19"/>
      <c r="C51" s="19"/>
      <c r="D51" s="19"/>
      <c r="E51" s="19"/>
      <c r="F51" s="19"/>
      <c r="G51" s="19"/>
      <c r="H51" s="19"/>
      <c r="I51" s="97"/>
      <c r="J51" s="57"/>
      <c r="K51" s="57"/>
      <c r="L51" s="57"/>
      <c r="M51" s="114"/>
    </row>
    <row r="52" spans="1:13" s="5" customFormat="1" ht="12.75" hidden="1">
      <c r="A52" s="19"/>
      <c r="B52" s="19"/>
      <c r="C52" s="19"/>
      <c r="D52" s="19"/>
      <c r="E52" s="19"/>
      <c r="F52" s="19"/>
      <c r="G52" s="19"/>
      <c r="H52" s="19"/>
      <c r="I52" s="97"/>
      <c r="J52" s="57"/>
      <c r="K52" s="57"/>
      <c r="L52" s="57"/>
      <c r="M52" s="114"/>
    </row>
    <row r="53" spans="1:13" s="5" customFormat="1" ht="12.75" hidden="1">
      <c r="A53" s="19"/>
      <c r="B53" s="19"/>
      <c r="C53" s="19"/>
      <c r="D53" s="19"/>
      <c r="E53" s="19"/>
      <c r="F53" s="19"/>
      <c r="G53" s="19"/>
      <c r="H53" s="19"/>
      <c r="I53" s="97"/>
      <c r="J53" s="57"/>
      <c r="K53" s="57"/>
      <c r="L53" s="57"/>
      <c r="M53" s="114"/>
    </row>
    <row r="54" spans="1:13" s="5" customFormat="1" ht="12.75" hidden="1">
      <c r="A54" s="19"/>
      <c r="B54" s="19"/>
      <c r="C54" s="19"/>
      <c r="D54" s="19"/>
      <c r="E54" s="19"/>
      <c r="F54" s="19"/>
      <c r="G54" s="19"/>
      <c r="H54" s="19"/>
      <c r="I54" s="97"/>
      <c r="J54" s="57"/>
      <c r="K54" s="57"/>
      <c r="L54" s="57"/>
      <c r="M54" s="114"/>
    </row>
    <row r="55" spans="1:13" s="5" customFormat="1" ht="12.75" hidden="1">
      <c r="A55" s="19"/>
      <c r="B55" s="19"/>
      <c r="C55" s="19"/>
      <c r="D55" s="19"/>
      <c r="E55" s="19"/>
      <c r="F55" s="19"/>
      <c r="G55" s="19"/>
      <c r="H55" s="19"/>
      <c r="I55" s="97"/>
      <c r="J55" s="57"/>
      <c r="K55" s="57"/>
      <c r="L55" s="57"/>
      <c r="M55" s="114"/>
    </row>
    <row r="56" spans="1:12" s="5" customFormat="1" ht="17.25" customHeight="1" hidden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s="5" customFormat="1" ht="77.25" customHeight="1" thickBot="1">
      <c r="A57" s="153" t="s">
        <v>83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4"/>
    </row>
    <row r="58" spans="1:12" s="5" customFormat="1" ht="41.25" customHeight="1" thickBot="1">
      <c r="A58" s="7" t="s">
        <v>58</v>
      </c>
      <c r="B58" s="8" t="s">
        <v>59</v>
      </c>
      <c r="C58" s="9" t="s">
        <v>60</v>
      </c>
      <c r="D58" s="9" t="s">
        <v>11</v>
      </c>
      <c r="E58" s="93" t="s">
        <v>3</v>
      </c>
      <c r="F58" s="93" t="s">
        <v>6</v>
      </c>
      <c r="G58" s="93" t="s">
        <v>7</v>
      </c>
      <c r="H58" s="93" t="s">
        <v>8</v>
      </c>
      <c r="I58" s="93" t="s">
        <v>9</v>
      </c>
      <c r="J58" s="60" t="s">
        <v>30</v>
      </c>
      <c r="K58" s="61" t="s">
        <v>41</v>
      </c>
      <c r="L58" s="73" t="s">
        <v>42</v>
      </c>
    </row>
    <row r="59" spans="1:12" s="5" customFormat="1" ht="13.5" thickBot="1">
      <c r="A59" s="74">
        <v>1</v>
      </c>
      <c r="B59" s="76">
        <v>2</v>
      </c>
      <c r="C59" s="75">
        <v>3</v>
      </c>
      <c r="D59" s="75">
        <v>4</v>
      </c>
      <c r="E59" s="75">
        <v>5</v>
      </c>
      <c r="F59" s="75">
        <v>6</v>
      </c>
      <c r="G59" s="75">
        <v>7</v>
      </c>
      <c r="H59" s="75">
        <v>8</v>
      </c>
      <c r="I59" s="75">
        <v>9</v>
      </c>
      <c r="J59" s="113">
        <v>10</v>
      </c>
      <c r="K59" s="113">
        <v>11</v>
      </c>
      <c r="L59" s="113">
        <v>12</v>
      </c>
    </row>
    <row r="60" spans="1:12" s="5" customFormat="1" ht="16.5" customHeight="1" thickBot="1">
      <c r="A60" s="104"/>
      <c r="B60" s="105"/>
      <c r="C60" s="105"/>
      <c r="D60" s="105"/>
      <c r="E60" s="105"/>
      <c r="F60" s="52"/>
      <c r="G60" s="52"/>
      <c r="H60" s="52"/>
      <c r="I60" s="52"/>
      <c r="J60" s="105"/>
      <c r="K60" s="105"/>
      <c r="L60" s="106"/>
    </row>
    <row r="61" spans="1:12" s="5" customFormat="1" ht="22.5">
      <c r="A61" s="7">
        <v>1</v>
      </c>
      <c r="B61" s="115" t="s">
        <v>35</v>
      </c>
      <c r="C61" s="116" t="s">
        <v>65</v>
      </c>
      <c r="D61" s="165"/>
      <c r="E61" s="180" t="s">
        <v>2</v>
      </c>
      <c r="F61" s="167"/>
      <c r="G61" s="167"/>
      <c r="H61" s="167"/>
      <c r="I61" s="167"/>
      <c r="J61" s="33"/>
      <c r="K61" s="63">
        <f aca="true" t="shared" si="4" ref="K61:K67">J61-L61</f>
        <v>0</v>
      </c>
      <c r="L61" s="66">
        <f aca="true" t="shared" si="5" ref="L61:L67">ROUND(J61*85%,2)</f>
        <v>0</v>
      </c>
    </row>
    <row r="62" spans="1:12" s="5" customFormat="1" ht="22.5">
      <c r="A62" s="12">
        <v>2</v>
      </c>
      <c r="B62" s="115" t="s">
        <v>36</v>
      </c>
      <c r="C62" s="117" t="s">
        <v>67</v>
      </c>
      <c r="D62" s="166"/>
      <c r="E62" s="181"/>
      <c r="F62" s="168"/>
      <c r="G62" s="168"/>
      <c r="H62" s="168"/>
      <c r="I62" s="168"/>
      <c r="J62" s="28"/>
      <c r="K62" s="65">
        <f t="shared" si="4"/>
        <v>0</v>
      </c>
      <c r="L62" s="37">
        <f t="shared" si="5"/>
        <v>0</v>
      </c>
    </row>
    <row r="63" spans="1:12" s="5" customFormat="1" ht="12.75">
      <c r="A63" s="12">
        <v>3</v>
      </c>
      <c r="B63" s="115" t="s">
        <v>37</v>
      </c>
      <c r="C63" s="117" t="s">
        <v>68</v>
      </c>
      <c r="D63" s="166"/>
      <c r="E63" s="181"/>
      <c r="F63" s="168"/>
      <c r="G63" s="168"/>
      <c r="H63" s="168"/>
      <c r="I63" s="168"/>
      <c r="J63" s="28"/>
      <c r="K63" s="65">
        <f t="shared" si="4"/>
        <v>0</v>
      </c>
      <c r="L63" s="37">
        <f t="shared" si="5"/>
        <v>0</v>
      </c>
    </row>
    <row r="64" spans="1:12" s="5" customFormat="1" ht="33.75">
      <c r="A64" s="12">
        <v>4</v>
      </c>
      <c r="B64" s="115" t="s">
        <v>43</v>
      </c>
      <c r="C64" s="117" t="s">
        <v>12</v>
      </c>
      <c r="D64" s="166"/>
      <c r="E64" s="181"/>
      <c r="F64" s="168"/>
      <c r="G64" s="168"/>
      <c r="H64" s="168"/>
      <c r="I64" s="168"/>
      <c r="J64" s="28"/>
      <c r="K64" s="65">
        <f t="shared" si="4"/>
        <v>0</v>
      </c>
      <c r="L64" s="37">
        <f t="shared" si="5"/>
        <v>0</v>
      </c>
    </row>
    <row r="65" spans="1:12" s="5" customFormat="1" ht="35.25" customHeight="1">
      <c r="A65" s="12">
        <v>5</v>
      </c>
      <c r="B65" s="115" t="s">
        <v>44</v>
      </c>
      <c r="C65" s="117" t="s">
        <v>13</v>
      </c>
      <c r="D65" s="166"/>
      <c r="E65" s="181"/>
      <c r="F65" s="168"/>
      <c r="G65" s="168"/>
      <c r="H65" s="168"/>
      <c r="I65" s="168"/>
      <c r="J65" s="28"/>
      <c r="K65" s="65">
        <f t="shared" si="4"/>
        <v>0</v>
      </c>
      <c r="L65" s="37">
        <f t="shared" si="5"/>
        <v>0</v>
      </c>
    </row>
    <row r="66" spans="1:12" s="5" customFormat="1" ht="13.5" thickBot="1">
      <c r="A66" s="34">
        <v>6</v>
      </c>
      <c r="B66" s="77"/>
      <c r="C66" s="109"/>
      <c r="D66" s="166"/>
      <c r="E66" s="181"/>
      <c r="F66" s="168"/>
      <c r="G66" s="168"/>
      <c r="H66" s="168"/>
      <c r="I66" s="168"/>
      <c r="J66" s="16"/>
      <c r="K66" s="65">
        <f t="shared" si="4"/>
        <v>0</v>
      </c>
      <c r="L66" s="37">
        <f t="shared" si="5"/>
        <v>0</v>
      </c>
    </row>
    <row r="67" spans="1:12" s="5" customFormat="1" ht="13.5" hidden="1" thickBot="1">
      <c r="A67" s="34"/>
      <c r="B67" s="146"/>
      <c r="C67" s="125"/>
      <c r="D67" s="166"/>
      <c r="E67" s="181"/>
      <c r="F67" s="169"/>
      <c r="G67" s="169"/>
      <c r="H67" s="169"/>
      <c r="I67" s="169"/>
      <c r="J67" s="16"/>
      <c r="K67" s="65">
        <f t="shared" si="4"/>
        <v>0</v>
      </c>
      <c r="L67" s="37">
        <f t="shared" si="5"/>
        <v>0</v>
      </c>
    </row>
    <row r="68" spans="1:12" ht="13.5" thickBot="1">
      <c r="A68" s="160" t="s">
        <v>72</v>
      </c>
      <c r="B68" s="161"/>
      <c r="C68" s="161"/>
      <c r="D68" s="161"/>
      <c r="E68" s="92"/>
      <c r="F68" s="112"/>
      <c r="G68" s="112"/>
      <c r="H68" s="112"/>
      <c r="I68" s="112"/>
      <c r="J68" s="32">
        <f>SUM(J61:J67)</f>
        <v>0</v>
      </c>
      <c r="K68" s="32">
        <f>SUM(K61:K67)</f>
        <v>0</v>
      </c>
      <c r="L68" s="32">
        <f>SUM(L61:L67)</f>
        <v>0</v>
      </c>
    </row>
    <row r="69" spans="1:12" ht="18" customHeight="1" thickBot="1">
      <c r="A69" s="3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/>
    </row>
    <row r="70" spans="1:12" ht="70.5" customHeight="1" thickBot="1">
      <c r="A70" s="153" t="s">
        <v>84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5"/>
    </row>
    <row r="71" spans="1:12" ht="39" thickBot="1">
      <c r="A71" s="7" t="s">
        <v>58</v>
      </c>
      <c r="B71" s="8" t="s">
        <v>59</v>
      </c>
      <c r="C71" s="9" t="s">
        <v>60</v>
      </c>
      <c r="D71" s="9" t="s">
        <v>11</v>
      </c>
      <c r="E71" s="93" t="s">
        <v>3</v>
      </c>
      <c r="F71" s="93" t="s">
        <v>6</v>
      </c>
      <c r="G71" s="93" t="s">
        <v>7</v>
      </c>
      <c r="H71" s="93" t="s">
        <v>8</v>
      </c>
      <c r="I71" s="93" t="s">
        <v>9</v>
      </c>
      <c r="J71" s="60" t="s">
        <v>30</v>
      </c>
      <c r="K71" s="61" t="s">
        <v>41</v>
      </c>
      <c r="L71" s="73" t="s">
        <v>42</v>
      </c>
    </row>
    <row r="72" spans="1:12" ht="13.5" thickBot="1">
      <c r="A72" s="74">
        <v>1</v>
      </c>
      <c r="B72" s="76">
        <v>2</v>
      </c>
      <c r="C72" s="75">
        <v>3</v>
      </c>
      <c r="D72" s="75">
        <v>4</v>
      </c>
      <c r="E72" s="75">
        <v>5</v>
      </c>
      <c r="F72" s="75">
        <v>6</v>
      </c>
      <c r="G72" s="75">
        <v>7</v>
      </c>
      <c r="H72" s="75">
        <v>8</v>
      </c>
      <c r="I72" s="75">
        <v>9</v>
      </c>
      <c r="J72" s="113">
        <v>10</v>
      </c>
      <c r="K72" s="113">
        <v>11</v>
      </c>
      <c r="L72" s="113">
        <v>12</v>
      </c>
    </row>
    <row r="73" spans="1:12" ht="13.5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25.5">
      <c r="A74" s="7">
        <v>1</v>
      </c>
      <c r="B74" s="69" t="s">
        <v>36</v>
      </c>
      <c r="C74" s="27" t="s">
        <v>67</v>
      </c>
      <c r="D74" s="165"/>
      <c r="E74" s="165" t="s">
        <v>2</v>
      </c>
      <c r="F74" s="162"/>
      <c r="G74" s="162"/>
      <c r="H74" s="162"/>
      <c r="I74" s="162"/>
      <c r="J74" s="33"/>
      <c r="K74" s="63">
        <f>J74-L74</f>
        <v>0</v>
      </c>
      <c r="L74" s="66">
        <f>ROUND(J74*85%,2)</f>
        <v>0</v>
      </c>
    </row>
    <row r="75" spans="1:12" ht="25.5">
      <c r="A75" s="12">
        <v>2</v>
      </c>
      <c r="B75" s="69" t="s">
        <v>37</v>
      </c>
      <c r="C75" s="27" t="s">
        <v>68</v>
      </c>
      <c r="D75" s="166"/>
      <c r="E75" s="166"/>
      <c r="F75" s="163"/>
      <c r="G75" s="163"/>
      <c r="H75" s="163"/>
      <c r="I75" s="163"/>
      <c r="J75" s="28"/>
      <c r="K75" s="65">
        <f>J75-L75</f>
        <v>0</v>
      </c>
      <c r="L75" s="37">
        <f>ROUND(J75*85%,2)</f>
        <v>0</v>
      </c>
    </row>
    <row r="76" spans="1:12" ht="25.5">
      <c r="A76" s="12">
        <v>3</v>
      </c>
      <c r="B76" s="70" t="s">
        <v>38</v>
      </c>
      <c r="C76" s="27" t="s">
        <v>69</v>
      </c>
      <c r="D76" s="166"/>
      <c r="E76" s="166"/>
      <c r="F76" s="163"/>
      <c r="G76" s="163"/>
      <c r="H76" s="163"/>
      <c r="I76" s="163"/>
      <c r="J76" s="28"/>
      <c r="K76" s="65">
        <f>J76-L76</f>
        <v>0</v>
      </c>
      <c r="L76" s="37">
        <f>ROUND(J76*85%,2)</f>
        <v>0</v>
      </c>
    </row>
    <row r="77" spans="1:12" ht="12.75">
      <c r="A77" s="12">
        <v>4</v>
      </c>
      <c r="B77" s="70"/>
      <c r="C77" s="27"/>
      <c r="D77" s="166"/>
      <c r="E77" s="166"/>
      <c r="F77" s="163"/>
      <c r="G77" s="163"/>
      <c r="H77" s="163"/>
      <c r="I77" s="163"/>
      <c r="J77" s="38"/>
      <c r="K77" s="65">
        <f>J77-L77</f>
        <v>0</v>
      </c>
      <c r="L77" s="37">
        <f>ROUND(J77*85%,2)</f>
        <v>0</v>
      </c>
    </row>
    <row r="78" spans="1:12" ht="13.5" thickBot="1">
      <c r="A78" s="30">
        <v>5</v>
      </c>
      <c r="B78" s="79"/>
      <c r="C78" s="110"/>
      <c r="D78" s="179"/>
      <c r="E78" s="179"/>
      <c r="F78" s="164"/>
      <c r="G78" s="164"/>
      <c r="H78" s="164"/>
      <c r="I78" s="164"/>
      <c r="J78" s="54"/>
      <c r="K78" s="65">
        <f>J78-L78</f>
        <v>0</v>
      </c>
      <c r="L78" s="37">
        <f>ROUND(J78*85%,2)</f>
        <v>0</v>
      </c>
    </row>
    <row r="79" spans="1:12" ht="13.5" thickBot="1">
      <c r="A79" s="160" t="s">
        <v>72</v>
      </c>
      <c r="B79" s="161"/>
      <c r="C79" s="161"/>
      <c r="D79" s="161"/>
      <c r="E79" s="83"/>
      <c r="F79" s="111"/>
      <c r="G79" s="111"/>
      <c r="H79" s="111"/>
      <c r="I79" s="111"/>
      <c r="J79" s="32">
        <f>SUM(J74:J78)</f>
        <v>0</v>
      </c>
      <c r="K79" s="32">
        <f>SUM(K74:K78)</f>
        <v>0</v>
      </c>
      <c r="L79" s="32">
        <f>SUM(L74:L78)</f>
        <v>0</v>
      </c>
    </row>
    <row r="80" spans="1:12" ht="44.25" customHeight="1" thickBot="1">
      <c r="A80" s="19"/>
      <c r="B80" s="19"/>
      <c r="C80" s="19"/>
      <c r="D80" s="19"/>
      <c r="E80" s="19"/>
      <c r="F80" s="19"/>
      <c r="G80" s="19"/>
      <c r="H80" s="19"/>
      <c r="I80" s="19"/>
      <c r="J80" s="57"/>
      <c r="K80" s="57"/>
      <c r="L80" s="57"/>
    </row>
    <row r="81" spans="1:12" ht="63" customHeight="1" thickBot="1">
      <c r="A81" s="153" t="s">
        <v>76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5"/>
    </row>
    <row r="82" spans="1:12" ht="39" thickBot="1">
      <c r="A82" s="7" t="s">
        <v>58</v>
      </c>
      <c r="B82" s="8" t="s">
        <v>59</v>
      </c>
      <c r="C82" s="9" t="s">
        <v>60</v>
      </c>
      <c r="D82" s="9" t="s">
        <v>11</v>
      </c>
      <c r="E82" s="93" t="s">
        <v>3</v>
      </c>
      <c r="F82" s="93" t="s">
        <v>6</v>
      </c>
      <c r="G82" s="93" t="s">
        <v>7</v>
      </c>
      <c r="H82" s="93" t="s">
        <v>8</v>
      </c>
      <c r="I82" s="93" t="s">
        <v>9</v>
      </c>
      <c r="J82" s="60" t="s">
        <v>30</v>
      </c>
      <c r="K82" s="61" t="s">
        <v>41</v>
      </c>
      <c r="L82" s="73" t="s">
        <v>42</v>
      </c>
    </row>
    <row r="83" spans="1:12" ht="13.5" thickBot="1">
      <c r="A83" s="74">
        <v>1</v>
      </c>
      <c r="B83" s="76">
        <v>2</v>
      </c>
      <c r="C83" s="75">
        <v>3</v>
      </c>
      <c r="D83" s="75">
        <v>4</v>
      </c>
      <c r="E83" s="75">
        <v>5</v>
      </c>
      <c r="F83" s="75">
        <v>6</v>
      </c>
      <c r="G83" s="75">
        <v>7</v>
      </c>
      <c r="H83" s="75">
        <v>8</v>
      </c>
      <c r="I83" s="75">
        <v>9</v>
      </c>
      <c r="J83" s="113">
        <v>10</v>
      </c>
      <c r="K83" s="113">
        <v>11</v>
      </c>
      <c r="L83" s="113">
        <v>12</v>
      </c>
    </row>
    <row r="84" spans="1:12" ht="13.5" thickBo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1:12" ht="25.5">
      <c r="A85" s="7">
        <v>1</v>
      </c>
      <c r="B85" s="69" t="s">
        <v>35</v>
      </c>
      <c r="C85" s="24" t="s">
        <v>65</v>
      </c>
      <c r="D85" s="165"/>
      <c r="E85" s="165" t="s">
        <v>2</v>
      </c>
      <c r="F85" s="162"/>
      <c r="G85" s="162"/>
      <c r="H85" s="162"/>
      <c r="I85" s="162"/>
      <c r="J85" s="33"/>
      <c r="K85" s="63">
        <f aca="true" t="shared" si="6" ref="K85:K90">J85-L85</f>
        <v>0</v>
      </c>
      <c r="L85" s="66">
        <f aca="true" t="shared" si="7" ref="L85:L90">ROUND(J85*85%,2)</f>
        <v>0</v>
      </c>
    </row>
    <row r="86" spans="1:12" ht="25.5">
      <c r="A86" s="12">
        <v>2</v>
      </c>
      <c r="B86" s="69" t="s">
        <v>36</v>
      </c>
      <c r="C86" s="26" t="s">
        <v>67</v>
      </c>
      <c r="D86" s="166"/>
      <c r="E86" s="166"/>
      <c r="F86" s="163"/>
      <c r="G86" s="163"/>
      <c r="H86" s="163"/>
      <c r="I86" s="163"/>
      <c r="J86" s="28"/>
      <c r="K86" s="65">
        <f t="shared" si="6"/>
        <v>0</v>
      </c>
      <c r="L86" s="37">
        <f t="shared" si="7"/>
        <v>0</v>
      </c>
    </row>
    <row r="87" spans="1:12" ht="25.5">
      <c r="A87" s="12">
        <v>3</v>
      </c>
      <c r="B87" s="69" t="s">
        <v>37</v>
      </c>
      <c r="C87" s="26" t="s">
        <v>68</v>
      </c>
      <c r="D87" s="166"/>
      <c r="E87" s="166"/>
      <c r="F87" s="163"/>
      <c r="G87" s="163"/>
      <c r="H87" s="163"/>
      <c r="I87" s="163"/>
      <c r="J87" s="28"/>
      <c r="K87" s="65">
        <f t="shared" si="6"/>
        <v>0</v>
      </c>
      <c r="L87" s="37">
        <f t="shared" si="7"/>
        <v>0</v>
      </c>
    </row>
    <row r="88" spans="1:12" ht="63.75">
      <c r="A88" s="12">
        <v>4</v>
      </c>
      <c r="B88" s="69" t="s">
        <v>44</v>
      </c>
      <c r="C88" s="26" t="s">
        <v>13</v>
      </c>
      <c r="D88" s="166"/>
      <c r="E88" s="166"/>
      <c r="F88" s="163"/>
      <c r="G88" s="163"/>
      <c r="H88" s="163"/>
      <c r="I88" s="163"/>
      <c r="J88" s="28"/>
      <c r="K88" s="65">
        <f t="shared" si="6"/>
        <v>0</v>
      </c>
      <c r="L88" s="37">
        <f t="shared" si="7"/>
        <v>0</v>
      </c>
    </row>
    <row r="89" spans="1:12" ht="12.75">
      <c r="A89" s="34">
        <v>5</v>
      </c>
      <c r="B89" s="77"/>
      <c r="C89" s="16"/>
      <c r="D89" s="166"/>
      <c r="E89" s="166"/>
      <c r="F89" s="163"/>
      <c r="G89" s="163"/>
      <c r="H89" s="163"/>
      <c r="I89" s="163"/>
      <c r="J89" s="16"/>
      <c r="K89" s="65">
        <f t="shared" si="6"/>
        <v>0</v>
      </c>
      <c r="L89" s="37">
        <f t="shared" si="7"/>
        <v>0</v>
      </c>
    </row>
    <row r="90" spans="1:12" ht="13.5" thickBot="1">
      <c r="A90" s="30">
        <v>6</v>
      </c>
      <c r="B90" s="80"/>
      <c r="C90" s="31"/>
      <c r="D90" s="179"/>
      <c r="E90" s="179"/>
      <c r="F90" s="164"/>
      <c r="G90" s="164"/>
      <c r="H90" s="164"/>
      <c r="I90" s="164"/>
      <c r="J90" s="31"/>
      <c r="K90" s="65">
        <f t="shared" si="6"/>
        <v>0</v>
      </c>
      <c r="L90" s="37">
        <f t="shared" si="7"/>
        <v>0</v>
      </c>
    </row>
    <row r="91" spans="1:12" ht="13.5" thickBot="1">
      <c r="A91" s="186" t="s">
        <v>72</v>
      </c>
      <c r="B91" s="187"/>
      <c r="C91" s="187"/>
      <c r="D91" s="187"/>
      <c r="E91" s="35"/>
      <c r="F91" s="111"/>
      <c r="G91" s="111"/>
      <c r="H91" s="111"/>
      <c r="I91" s="111"/>
      <c r="J91" s="32">
        <f>SUM(J85:J90)</f>
        <v>0</v>
      </c>
      <c r="K91" s="32">
        <f>SUM(K85:K90)</f>
        <v>0</v>
      </c>
      <c r="L91" s="32">
        <f>SUM(L85:L90)</f>
        <v>0</v>
      </c>
    </row>
    <row r="92" spans="1:12" ht="39.7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41"/>
    </row>
    <row r="93" spans="1:12" ht="73.5" customHeight="1" thickBot="1">
      <c r="A93" s="153" t="s">
        <v>77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5"/>
    </row>
    <row r="94" spans="1:12" ht="39" thickBot="1">
      <c r="A94" s="7" t="s">
        <v>58</v>
      </c>
      <c r="B94" s="8" t="s">
        <v>59</v>
      </c>
      <c r="C94" s="9" t="s">
        <v>60</v>
      </c>
      <c r="D94" s="9" t="s">
        <v>11</v>
      </c>
      <c r="E94" s="93" t="s">
        <v>3</v>
      </c>
      <c r="F94" s="93" t="s">
        <v>6</v>
      </c>
      <c r="G94" s="93" t="s">
        <v>7</v>
      </c>
      <c r="H94" s="93" t="s">
        <v>8</v>
      </c>
      <c r="I94" s="93" t="s">
        <v>9</v>
      </c>
      <c r="J94" s="60" t="s">
        <v>30</v>
      </c>
      <c r="K94" s="61" t="s">
        <v>41</v>
      </c>
      <c r="L94" s="73" t="s">
        <v>42</v>
      </c>
    </row>
    <row r="95" spans="1:12" ht="13.5" thickBot="1">
      <c r="A95" s="74">
        <v>1</v>
      </c>
      <c r="B95" s="76">
        <v>2</v>
      </c>
      <c r="C95" s="75">
        <v>3</v>
      </c>
      <c r="D95" s="75">
        <v>4</v>
      </c>
      <c r="E95" s="75">
        <v>5</v>
      </c>
      <c r="F95" s="75">
        <v>6</v>
      </c>
      <c r="G95" s="75">
        <v>7</v>
      </c>
      <c r="H95" s="75">
        <v>8</v>
      </c>
      <c r="I95" s="75">
        <v>9</v>
      </c>
      <c r="J95" s="113">
        <v>10</v>
      </c>
      <c r="K95" s="113">
        <v>11</v>
      </c>
      <c r="L95" s="113">
        <v>12</v>
      </c>
    </row>
    <row r="96" spans="1:12" ht="13.5" thickBo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90"/>
    </row>
    <row r="97" spans="1:12" ht="25.5">
      <c r="A97" s="12">
        <v>1</v>
      </c>
      <c r="B97" s="69" t="s">
        <v>37</v>
      </c>
      <c r="C97" s="24" t="s">
        <v>68</v>
      </c>
      <c r="D97" s="165"/>
      <c r="E97" s="165" t="s">
        <v>2</v>
      </c>
      <c r="F97" s="162"/>
      <c r="G97" s="162"/>
      <c r="H97" s="162"/>
      <c r="I97" s="162"/>
      <c r="J97" s="59"/>
      <c r="K97" s="63">
        <f>J97-L97</f>
        <v>0</v>
      </c>
      <c r="L97" s="66">
        <f>ROUND(J97*85%,2)</f>
        <v>0</v>
      </c>
    </row>
    <row r="98" spans="1:12" ht="25.5">
      <c r="A98" s="34">
        <v>2</v>
      </c>
      <c r="B98" s="69" t="s">
        <v>35</v>
      </c>
      <c r="C98" s="16" t="s">
        <v>65</v>
      </c>
      <c r="D98" s="166"/>
      <c r="E98" s="166"/>
      <c r="F98" s="163"/>
      <c r="G98" s="163"/>
      <c r="H98" s="163"/>
      <c r="I98" s="163"/>
      <c r="J98" s="39"/>
      <c r="K98" s="65">
        <f>J98-L98</f>
        <v>0</v>
      </c>
      <c r="L98" s="37">
        <f>ROUND(J98*85%,2)</f>
        <v>0</v>
      </c>
    </row>
    <row r="99" spans="1:12" ht="63" customHeight="1" thickBot="1">
      <c r="A99" s="12">
        <v>3</v>
      </c>
      <c r="B99" s="78" t="s">
        <v>44</v>
      </c>
      <c r="C99" s="31" t="s">
        <v>13</v>
      </c>
      <c r="D99" s="179"/>
      <c r="E99" s="179"/>
      <c r="F99" s="164"/>
      <c r="G99" s="164"/>
      <c r="H99" s="164"/>
      <c r="I99" s="164"/>
      <c r="J99" s="55"/>
      <c r="K99" s="65">
        <f>J99-L99</f>
        <v>0</v>
      </c>
      <c r="L99" s="37">
        <f>ROUND(J99*85%,2)</f>
        <v>0</v>
      </c>
    </row>
    <row r="100" spans="1:12" ht="13.5" thickBot="1">
      <c r="A100" s="160" t="s">
        <v>72</v>
      </c>
      <c r="B100" s="161"/>
      <c r="C100" s="161"/>
      <c r="D100" s="161"/>
      <c r="E100" s="83"/>
      <c r="F100" s="111"/>
      <c r="G100" s="111"/>
      <c r="H100" s="111"/>
      <c r="I100" s="111"/>
      <c r="J100" s="32">
        <f>SUM(J97:J99)</f>
        <v>0</v>
      </c>
      <c r="K100" s="32">
        <f>SUM(K97:K99)</f>
        <v>0</v>
      </c>
      <c r="L100" s="32">
        <f>SUM(L97:L99)</f>
        <v>0</v>
      </c>
    </row>
    <row r="101" spans="1:14" ht="12.75">
      <c r="A101" s="19"/>
      <c r="B101" s="19"/>
      <c r="C101" s="19"/>
      <c r="D101" s="19"/>
      <c r="E101" s="19"/>
      <c r="F101" s="20"/>
      <c r="G101" s="20"/>
      <c r="H101" s="20"/>
      <c r="I101" s="123"/>
      <c r="J101" s="57"/>
      <c r="K101" s="57"/>
      <c r="L101" s="57"/>
      <c r="M101" s="124"/>
      <c r="N101" s="124"/>
    </row>
    <row r="102" spans="1:14" ht="12.75">
      <c r="A102" s="19"/>
      <c r="B102" s="19"/>
      <c r="C102" s="19"/>
      <c r="D102" s="19"/>
      <c r="E102" s="19"/>
      <c r="F102" s="20"/>
      <c r="G102" s="20"/>
      <c r="H102" s="20"/>
      <c r="I102" s="123"/>
      <c r="J102" s="57"/>
      <c r="K102" s="57"/>
      <c r="L102" s="57"/>
      <c r="M102" s="124"/>
      <c r="N102" s="124"/>
    </row>
    <row r="103" spans="1:12" ht="0.75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41"/>
    </row>
    <row r="104" spans="1:12" ht="109.5" customHeight="1" thickBot="1">
      <c r="A104" s="153" t="s">
        <v>85</v>
      </c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4"/>
    </row>
    <row r="105" spans="1:12" ht="39" thickBot="1">
      <c r="A105" s="7" t="s">
        <v>58</v>
      </c>
      <c r="B105" s="8" t="s">
        <v>59</v>
      </c>
      <c r="C105" s="9" t="s">
        <v>60</v>
      </c>
      <c r="D105" s="9" t="s">
        <v>11</v>
      </c>
      <c r="E105" s="93" t="s">
        <v>3</v>
      </c>
      <c r="F105" s="93" t="s">
        <v>6</v>
      </c>
      <c r="G105" s="93" t="s">
        <v>7</v>
      </c>
      <c r="H105" s="93" t="s">
        <v>8</v>
      </c>
      <c r="I105" s="93" t="s">
        <v>9</v>
      </c>
      <c r="J105" s="60" t="s">
        <v>30</v>
      </c>
      <c r="K105" s="61" t="s">
        <v>41</v>
      </c>
      <c r="L105" s="73" t="s">
        <v>42</v>
      </c>
    </row>
    <row r="106" spans="1:12" ht="13.5" thickBot="1">
      <c r="A106" s="74">
        <v>1</v>
      </c>
      <c r="B106" s="76">
        <v>2</v>
      </c>
      <c r="C106" s="75">
        <v>3</v>
      </c>
      <c r="D106" s="75">
        <v>4</v>
      </c>
      <c r="E106" s="75">
        <v>5</v>
      </c>
      <c r="F106" s="75">
        <v>6</v>
      </c>
      <c r="G106" s="75">
        <v>7</v>
      </c>
      <c r="H106" s="75">
        <v>8</v>
      </c>
      <c r="I106" s="75">
        <v>9</v>
      </c>
      <c r="J106" s="113">
        <v>10</v>
      </c>
      <c r="K106" s="113">
        <v>11</v>
      </c>
      <c r="L106" s="113">
        <v>12</v>
      </c>
    </row>
    <row r="107" spans="1:12" ht="18.75" customHeight="1" thickBo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6"/>
    </row>
    <row r="108" spans="1:12" ht="25.5">
      <c r="A108" s="12">
        <v>1</v>
      </c>
      <c r="B108" s="69" t="s">
        <v>36</v>
      </c>
      <c r="C108" s="27" t="s">
        <v>67</v>
      </c>
      <c r="D108" s="165"/>
      <c r="E108" s="165" t="s">
        <v>2</v>
      </c>
      <c r="F108" s="162"/>
      <c r="G108" s="162"/>
      <c r="H108" s="162"/>
      <c r="I108" s="162"/>
      <c r="J108" s="33"/>
      <c r="K108" s="63">
        <f>J108-L108</f>
        <v>0</v>
      </c>
      <c r="L108" s="66">
        <f>ROUND(J108*85%,2)</f>
        <v>0</v>
      </c>
    </row>
    <row r="109" spans="1:12" ht="25.5">
      <c r="A109" s="12">
        <v>2</v>
      </c>
      <c r="B109" s="69" t="s">
        <v>37</v>
      </c>
      <c r="C109" s="27" t="s">
        <v>68</v>
      </c>
      <c r="D109" s="166"/>
      <c r="E109" s="166"/>
      <c r="F109" s="163"/>
      <c r="G109" s="163"/>
      <c r="H109" s="163"/>
      <c r="I109" s="163"/>
      <c r="J109" s="26"/>
      <c r="K109" s="65">
        <f>J109-L109</f>
        <v>0</v>
      </c>
      <c r="L109" s="37">
        <f>ROUND(J109*85%,2)</f>
        <v>0</v>
      </c>
    </row>
    <row r="110" spans="1:12" ht="66" customHeight="1">
      <c r="A110" s="12">
        <v>3</v>
      </c>
      <c r="B110" s="69" t="s">
        <v>78</v>
      </c>
      <c r="C110" s="27" t="s">
        <v>79</v>
      </c>
      <c r="D110" s="166"/>
      <c r="E110" s="166"/>
      <c r="F110" s="163"/>
      <c r="G110" s="163"/>
      <c r="H110" s="163"/>
      <c r="I110" s="163"/>
      <c r="J110" s="28"/>
      <c r="K110" s="65">
        <f>J110-L110</f>
        <v>0</v>
      </c>
      <c r="L110" s="37">
        <f>ROUND(J110*85%,2)</f>
        <v>0</v>
      </c>
    </row>
    <row r="111" spans="1:12" ht="51">
      <c r="A111" s="12">
        <v>4</v>
      </c>
      <c r="B111" s="69" t="s">
        <v>45</v>
      </c>
      <c r="C111" s="27" t="s">
        <v>14</v>
      </c>
      <c r="D111" s="166"/>
      <c r="E111" s="166"/>
      <c r="F111" s="163"/>
      <c r="G111" s="163"/>
      <c r="H111" s="163"/>
      <c r="I111" s="163"/>
      <c r="J111" s="28"/>
      <c r="K111" s="65">
        <f>J111-L111</f>
        <v>0</v>
      </c>
      <c r="L111" s="37">
        <f>ROUND(J111*85%,2)</f>
        <v>0</v>
      </c>
    </row>
    <row r="112" spans="1:12" ht="51.75" thickBot="1">
      <c r="A112" s="34">
        <v>5</v>
      </c>
      <c r="B112" s="69" t="s">
        <v>46</v>
      </c>
      <c r="C112" s="27" t="s">
        <v>15</v>
      </c>
      <c r="D112" s="166"/>
      <c r="E112" s="166"/>
      <c r="F112" s="163"/>
      <c r="G112" s="163"/>
      <c r="H112" s="163"/>
      <c r="I112" s="163"/>
      <c r="J112" s="16"/>
      <c r="K112" s="65">
        <f>J112-L112</f>
        <v>0</v>
      </c>
      <c r="L112" s="37">
        <f>ROUND(J112*85%,2)</f>
        <v>0</v>
      </c>
    </row>
    <row r="113" spans="1:12" ht="13.5" thickBot="1">
      <c r="A113" s="160" t="s">
        <v>72</v>
      </c>
      <c r="B113" s="161"/>
      <c r="C113" s="161"/>
      <c r="D113" s="161"/>
      <c r="E113" s="83"/>
      <c r="F113" s="111"/>
      <c r="G113" s="111"/>
      <c r="H113" s="111"/>
      <c r="I113" s="111"/>
      <c r="J113" s="32">
        <f>SUM(J108:J112)</f>
        <v>0</v>
      </c>
      <c r="K113" s="32">
        <f>SUM(K108:K112)</f>
        <v>0</v>
      </c>
      <c r="L113" s="32">
        <f>SUM(L108:L112)</f>
        <v>0</v>
      </c>
    </row>
    <row r="114" spans="1:12" ht="2.25" customHeight="1" thickBo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41"/>
    </row>
    <row r="115" spans="1:12" ht="63.75" customHeight="1" thickBot="1">
      <c r="A115" s="153" t="s">
        <v>96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4"/>
    </row>
    <row r="116" spans="1:12" ht="39" thickBot="1">
      <c r="A116" s="7" t="s">
        <v>58</v>
      </c>
      <c r="B116" s="8" t="s">
        <v>59</v>
      </c>
      <c r="C116" s="9" t="s">
        <v>60</v>
      </c>
      <c r="D116" s="9" t="s">
        <v>11</v>
      </c>
      <c r="E116" s="93" t="s">
        <v>3</v>
      </c>
      <c r="F116" s="93" t="s">
        <v>6</v>
      </c>
      <c r="G116" s="93" t="s">
        <v>7</v>
      </c>
      <c r="H116" s="93" t="s">
        <v>8</v>
      </c>
      <c r="I116" s="93" t="s">
        <v>9</v>
      </c>
      <c r="J116" s="60" t="s">
        <v>30</v>
      </c>
      <c r="K116" s="61" t="s">
        <v>41</v>
      </c>
      <c r="L116" s="73" t="s">
        <v>42</v>
      </c>
    </row>
    <row r="117" spans="1:12" ht="13.5" thickBot="1">
      <c r="A117" s="74">
        <v>1</v>
      </c>
      <c r="B117" s="76">
        <v>2</v>
      </c>
      <c r="C117" s="75">
        <v>3</v>
      </c>
      <c r="D117" s="75">
        <v>4</v>
      </c>
      <c r="E117" s="75">
        <v>5</v>
      </c>
      <c r="F117" s="75">
        <v>6</v>
      </c>
      <c r="G117" s="75">
        <v>7</v>
      </c>
      <c r="H117" s="75">
        <v>8</v>
      </c>
      <c r="I117" s="75">
        <v>9</v>
      </c>
      <c r="J117" s="113">
        <v>10</v>
      </c>
      <c r="K117" s="113">
        <v>11</v>
      </c>
      <c r="L117" s="113">
        <v>12</v>
      </c>
    </row>
    <row r="118" spans="1:12" ht="15.75" customHeight="1" thickBo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98"/>
    </row>
    <row r="119" spans="1:12" ht="25.5">
      <c r="A119" s="11">
        <v>1</v>
      </c>
      <c r="B119" s="70" t="s">
        <v>36</v>
      </c>
      <c r="C119" s="24" t="s">
        <v>67</v>
      </c>
      <c r="D119" s="165"/>
      <c r="E119" s="165" t="s">
        <v>2</v>
      </c>
      <c r="F119" s="162"/>
      <c r="G119" s="162"/>
      <c r="H119" s="162"/>
      <c r="I119" s="162"/>
      <c r="J119" s="33"/>
      <c r="K119" s="63">
        <f aca="true" t="shared" si="8" ref="K119:K129">J119-L119</f>
        <v>0</v>
      </c>
      <c r="L119" s="66">
        <f aca="true" t="shared" si="9" ref="L119:L129">ROUND(J119*85%,2)</f>
        <v>0</v>
      </c>
    </row>
    <row r="120" spans="1:12" ht="12.75">
      <c r="A120" s="11">
        <v>2</v>
      </c>
      <c r="B120" s="70" t="s">
        <v>47</v>
      </c>
      <c r="C120" s="29" t="s">
        <v>16</v>
      </c>
      <c r="D120" s="166"/>
      <c r="E120" s="166"/>
      <c r="F120" s="163"/>
      <c r="G120" s="163"/>
      <c r="H120" s="163"/>
      <c r="I120" s="163"/>
      <c r="J120" s="28"/>
      <c r="K120" s="65">
        <f t="shared" si="8"/>
        <v>0</v>
      </c>
      <c r="L120" s="37">
        <f t="shared" si="9"/>
        <v>0</v>
      </c>
    </row>
    <row r="121" spans="1:12" ht="25.5">
      <c r="A121" s="12">
        <v>3</v>
      </c>
      <c r="B121" s="69" t="s">
        <v>48</v>
      </c>
      <c r="C121" s="26" t="s">
        <v>17</v>
      </c>
      <c r="D121" s="166"/>
      <c r="E121" s="166"/>
      <c r="F121" s="163"/>
      <c r="G121" s="163"/>
      <c r="H121" s="163"/>
      <c r="I121" s="163"/>
      <c r="J121" s="28"/>
      <c r="K121" s="65">
        <f t="shared" si="8"/>
        <v>0</v>
      </c>
      <c r="L121" s="37">
        <f t="shared" si="9"/>
        <v>0</v>
      </c>
    </row>
    <row r="122" spans="1:12" ht="25.5">
      <c r="A122" s="12">
        <v>4</v>
      </c>
      <c r="B122" s="69" t="s">
        <v>37</v>
      </c>
      <c r="C122" s="26" t="s">
        <v>68</v>
      </c>
      <c r="D122" s="166"/>
      <c r="E122" s="166"/>
      <c r="F122" s="163"/>
      <c r="G122" s="163"/>
      <c r="H122" s="163"/>
      <c r="I122" s="163"/>
      <c r="J122" s="28"/>
      <c r="K122" s="65">
        <f t="shared" si="8"/>
        <v>0</v>
      </c>
      <c r="L122" s="37">
        <f t="shared" si="9"/>
        <v>0</v>
      </c>
    </row>
    <row r="123" spans="1:12" ht="25.5">
      <c r="A123" s="12">
        <v>5</v>
      </c>
      <c r="B123" s="69" t="s">
        <v>49</v>
      </c>
      <c r="C123" s="26" t="s">
        <v>18</v>
      </c>
      <c r="D123" s="166"/>
      <c r="E123" s="166"/>
      <c r="F123" s="163"/>
      <c r="G123" s="163"/>
      <c r="H123" s="163"/>
      <c r="I123" s="163"/>
      <c r="J123" s="28"/>
      <c r="K123" s="65">
        <f t="shared" si="8"/>
        <v>0</v>
      </c>
      <c r="L123" s="37">
        <f t="shared" si="9"/>
        <v>0</v>
      </c>
    </row>
    <row r="124" spans="1:12" ht="55.5" customHeight="1">
      <c r="A124" s="12">
        <v>6</v>
      </c>
      <c r="B124" s="69" t="s">
        <v>50</v>
      </c>
      <c r="C124" s="26" t="s">
        <v>19</v>
      </c>
      <c r="D124" s="166"/>
      <c r="E124" s="166"/>
      <c r="F124" s="163"/>
      <c r="G124" s="163"/>
      <c r="H124" s="163"/>
      <c r="I124" s="163"/>
      <c r="J124" s="28"/>
      <c r="K124" s="65">
        <f t="shared" si="8"/>
        <v>0</v>
      </c>
      <c r="L124" s="37">
        <f t="shared" si="9"/>
        <v>0</v>
      </c>
    </row>
    <row r="125" spans="1:12" ht="52.5" customHeight="1">
      <c r="A125" s="12">
        <v>7</v>
      </c>
      <c r="B125" s="69" t="s">
        <v>51</v>
      </c>
      <c r="C125" s="26" t="s">
        <v>20</v>
      </c>
      <c r="D125" s="166"/>
      <c r="E125" s="166"/>
      <c r="F125" s="163"/>
      <c r="G125" s="163"/>
      <c r="H125" s="163"/>
      <c r="I125" s="163"/>
      <c r="J125" s="28"/>
      <c r="K125" s="65">
        <f t="shared" si="8"/>
        <v>0</v>
      </c>
      <c r="L125" s="37">
        <f t="shared" si="9"/>
        <v>0</v>
      </c>
    </row>
    <row r="126" spans="1:12" ht="38.25">
      <c r="A126" s="12">
        <v>8</v>
      </c>
      <c r="B126" s="69" t="s">
        <v>52</v>
      </c>
      <c r="C126" s="26" t="s">
        <v>21</v>
      </c>
      <c r="D126" s="166"/>
      <c r="E126" s="166"/>
      <c r="F126" s="163"/>
      <c r="G126" s="163"/>
      <c r="H126" s="163"/>
      <c r="I126" s="163"/>
      <c r="J126" s="28"/>
      <c r="K126" s="65">
        <f t="shared" si="8"/>
        <v>0</v>
      </c>
      <c r="L126" s="37">
        <f t="shared" si="9"/>
        <v>0</v>
      </c>
    </row>
    <row r="127" spans="1:12" ht="51">
      <c r="A127" s="12">
        <v>9</v>
      </c>
      <c r="B127" s="69" t="s">
        <v>53</v>
      </c>
      <c r="C127" s="26" t="s">
        <v>22</v>
      </c>
      <c r="D127" s="166"/>
      <c r="E127" s="166"/>
      <c r="F127" s="163"/>
      <c r="G127" s="163"/>
      <c r="H127" s="163"/>
      <c r="I127" s="163"/>
      <c r="J127" s="28"/>
      <c r="K127" s="65">
        <f t="shared" si="8"/>
        <v>0</v>
      </c>
      <c r="L127" s="37">
        <f t="shared" si="9"/>
        <v>0</v>
      </c>
    </row>
    <row r="128" spans="1:12" ht="51">
      <c r="A128" s="12">
        <v>10</v>
      </c>
      <c r="B128" s="69" t="s">
        <v>46</v>
      </c>
      <c r="C128" s="26" t="s">
        <v>15</v>
      </c>
      <c r="D128" s="166"/>
      <c r="E128" s="166"/>
      <c r="F128" s="163"/>
      <c r="G128" s="163"/>
      <c r="H128" s="163"/>
      <c r="I128" s="163"/>
      <c r="J128" s="28"/>
      <c r="K128" s="65">
        <f t="shared" si="8"/>
        <v>0</v>
      </c>
      <c r="L128" s="37">
        <f t="shared" si="9"/>
        <v>0</v>
      </c>
    </row>
    <row r="129" spans="1:12" ht="13.5" thickBot="1">
      <c r="A129" s="34">
        <v>11</v>
      </c>
      <c r="B129" s="77"/>
      <c r="C129" s="126"/>
      <c r="D129" s="166"/>
      <c r="E129" s="166"/>
      <c r="F129" s="163"/>
      <c r="G129" s="163"/>
      <c r="H129" s="163"/>
      <c r="I129" s="163"/>
      <c r="J129" s="16"/>
      <c r="K129" s="65">
        <f t="shared" si="8"/>
        <v>0</v>
      </c>
      <c r="L129" s="37">
        <f t="shared" si="9"/>
        <v>0</v>
      </c>
    </row>
    <row r="130" spans="1:12" ht="13.5" thickBot="1">
      <c r="A130" s="160" t="s">
        <v>72</v>
      </c>
      <c r="B130" s="161"/>
      <c r="C130" s="161"/>
      <c r="D130" s="161"/>
      <c r="E130" s="83"/>
      <c r="F130" s="111"/>
      <c r="G130" s="111"/>
      <c r="H130" s="111"/>
      <c r="I130" s="111"/>
      <c r="J130" s="32">
        <f>SUM(J119:J129)</f>
        <v>0</v>
      </c>
      <c r="K130" s="32">
        <f>SUM(K119:K129)</f>
        <v>0</v>
      </c>
      <c r="L130" s="32">
        <f>SUM(L119:L129)</f>
        <v>0</v>
      </c>
    </row>
    <row r="131" spans="1:12" ht="13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5"/>
      <c r="L131" s="57"/>
    </row>
    <row r="132" spans="1:12" ht="48" customHeight="1" thickBot="1">
      <c r="A132" s="153" t="s">
        <v>80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4"/>
    </row>
    <row r="133" spans="1:12" ht="42" customHeight="1" thickBot="1">
      <c r="A133" s="7" t="s">
        <v>58</v>
      </c>
      <c r="B133" s="8" t="s">
        <v>59</v>
      </c>
      <c r="C133" s="9" t="s">
        <v>60</v>
      </c>
      <c r="D133" s="9" t="s">
        <v>11</v>
      </c>
      <c r="E133" s="93" t="s">
        <v>3</v>
      </c>
      <c r="F133" s="93" t="s">
        <v>6</v>
      </c>
      <c r="G133" s="93" t="s">
        <v>7</v>
      </c>
      <c r="H133" s="93" t="s">
        <v>8</v>
      </c>
      <c r="I133" s="93" t="s">
        <v>9</v>
      </c>
      <c r="J133" s="60" t="s">
        <v>30</v>
      </c>
      <c r="K133" s="61" t="s">
        <v>41</v>
      </c>
      <c r="L133" s="73" t="s">
        <v>42</v>
      </c>
    </row>
    <row r="134" spans="1:12" ht="13.5" thickBot="1">
      <c r="A134" s="74">
        <v>1</v>
      </c>
      <c r="B134" s="76">
        <v>2</v>
      </c>
      <c r="C134" s="75">
        <v>3</v>
      </c>
      <c r="D134" s="75">
        <v>4</v>
      </c>
      <c r="E134" s="75">
        <v>5</v>
      </c>
      <c r="F134" s="75">
        <v>6</v>
      </c>
      <c r="G134" s="75">
        <v>7</v>
      </c>
      <c r="H134" s="75">
        <v>8</v>
      </c>
      <c r="I134" s="75">
        <v>9</v>
      </c>
      <c r="J134" s="113">
        <v>10</v>
      </c>
      <c r="K134" s="113">
        <v>11</v>
      </c>
      <c r="L134" s="113">
        <v>12</v>
      </c>
    </row>
    <row r="135" spans="1:12" ht="25.5">
      <c r="A135" s="7">
        <v>1</v>
      </c>
      <c r="B135" s="127" t="s">
        <v>36</v>
      </c>
      <c r="C135" s="24" t="s">
        <v>67</v>
      </c>
      <c r="D135" s="165"/>
      <c r="E135" s="165" t="s">
        <v>2</v>
      </c>
      <c r="F135" s="162"/>
      <c r="G135" s="162"/>
      <c r="H135" s="162"/>
      <c r="I135" s="162"/>
      <c r="J135" s="33"/>
      <c r="K135" s="63">
        <f>J135-L135</f>
        <v>0</v>
      </c>
      <c r="L135" s="66">
        <f>ROUND(J135*85%,2)</f>
        <v>0</v>
      </c>
    </row>
    <row r="136" spans="1:12" ht="25.5">
      <c r="A136" s="12">
        <v>2</v>
      </c>
      <c r="B136" s="69" t="s">
        <v>37</v>
      </c>
      <c r="C136" s="26" t="s">
        <v>68</v>
      </c>
      <c r="D136" s="166"/>
      <c r="E136" s="166"/>
      <c r="F136" s="163"/>
      <c r="G136" s="163"/>
      <c r="H136" s="163"/>
      <c r="I136" s="163"/>
      <c r="J136" s="53"/>
      <c r="K136" s="65">
        <f>J136-L136</f>
        <v>0</v>
      </c>
      <c r="L136" s="37">
        <f>ROUND(J136*85%,2)</f>
        <v>0</v>
      </c>
    </row>
    <row r="137" spans="1:12" ht="13.5" thickBot="1">
      <c r="A137" s="30">
        <v>3</v>
      </c>
      <c r="B137" s="128"/>
      <c r="C137" s="129"/>
      <c r="D137" s="179"/>
      <c r="E137" s="179"/>
      <c r="F137" s="163"/>
      <c r="G137" s="163"/>
      <c r="H137" s="163"/>
      <c r="I137" s="163"/>
      <c r="J137" s="26"/>
      <c r="K137" s="65">
        <f>J137-L137</f>
        <v>0</v>
      </c>
      <c r="L137" s="37">
        <f>ROUND(J137*85%,2)</f>
        <v>0</v>
      </c>
    </row>
    <row r="138" spans="1:12" ht="13.5" thickBot="1">
      <c r="A138" s="186" t="s">
        <v>72</v>
      </c>
      <c r="B138" s="187"/>
      <c r="C138" s="187"/>
      <c r="D138" s="187"/>
      <c r="E138" s="35"/>
      <c r="F138" s="111"/>
      <c r="G138" s="111"/>
      <c r="H138" s="111"/>
      <c r="I138" s="111"/>
      <c r="J138" s="32">
        <f>SUM(J135:J137)</f>
        <v>0</v>
      </c>
      <c r="K138" s="32">
        <f>SUM(K135:K137)</f>
        <v>0</v>
      </c>
      <c r="L138" s="32">
        <f>SUM(L135:L137)</f>
        <v>0</v>
      </c>
    </row>
    <row r="139" spans="1:12" ht="13.5" hidden="1" thickBot="1">
      <c r="A139" s="19"/>
      <c r="B139" s="19"/>
      <c r="C139" s="19"/>
      <c r="D139" s="19"/>
      <c r="E139" s="19"/>
      <c r="F139" s="19"/>
      <c r="G139" s="19"/>
      <c r="H139" s="19"/>
      <c r="I139" s="19"/>
      <c r="J139" s="57"/>
      <c r="K139" s="57"/>
      <c r="L139" s="57"/>
    </row>
    <row r="140" spans="1:12" ht="60" customHeight="1" thickBot="1">
      <c r="A140" s="153" t="s">
        <v>86</v>
      </c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4"/>
    </row>
    <row r="141" spans="1:12" ht="43.5" customHeight="1" thickBot="1">
      <c r="A141" s="7" t="s">
        <v>58</v>
      </c>
      <c r="B141" s="8" t="s">
        <v>59</v>
      </c>
      <c r="C141" s="9" t="s">
        <v>60</v>
      </c>
      <c r="D141" s="9" t="s">
        <v>11</v>
      </c>
      <c r="E141" s="93" t="s">
        <v>3</v>
      </c>
      <c r="F141" s="93" t="s">
        <v>6</v>
      </c>
      <c r="G141" s="93" t="s">
        <v>7</v>
      </c>
      <c r="H141" s="93" t="s">
        <v>8</v>
      </c>
      <c r="I141" s="93" t="s">
        <v>9</v>
      </c>
      <c r="J141" s="60" t="s">
        <v>30</v>
      </c>
      <c r="K141" s="61" t="s">
        <v>41</v>
      </c>
      <c r="L141" s="73" t="s">
        <v>42</v>
      </c>
    </row>
    <row r="142" spans="1:12" ht="13.5" thickBot="1">
      <c r="A142" s="74">
        <v>1</v>
      </c>
      <c r="B142" s="76">
        <v>2</v>
      </c>
      <c r="C142" s="75">
        <v>3</v>
      </c>
      <c r="D142" s="75">
        <v>4</v>
      </c>
      <c r="E142" s="75">
        <v>5</v>
      </c>
      <c r="F142" s="75">
        <v>6</v>
      </c>
      <c r="G142" s="75">
        <v>7</v>
      </c>
      <c r="H142" s="75">
        <v>8</v>
      </c>
      <c r="I142" s="75">
        <v>9</v>
      </c>
      <c r="J142" s="113">
        <v>10</v>
      </c>
      <c r="K142" s="113">
        <v>11</v>
      </c>
      <c r="L142" s="113">
        <v>12</v>
      </c>
    </row>
    <row r="143" spans="1:12" ht="33" customHeight="1">
      <c r="A143" s="12">
        <v>1</v>
      </c>
      <c r="B143" s="69" t="s">
        <v>37</v>
      </c>
      <c r="C143" s="27" t="s">
        <v>68</v>
      </c>
      <c r="D143" s="165"/>
      <c r="E143" s="165" t="s">
        <v>2</v>
      </c>
      <c r="F143" s="162"/>
      <c r="G143" s="162"/>
      <c r="H143" s="162"/>
      <c r="I143" s="162"/>
      <c r="J143" s="33"/>
      <c r="K143" s="63">
        <f aca="true" t="shared" si="10" ref="K143:K148">J143-L143</f>
        <v>0</v>
      </c>
      <c r="L143" s="66">
        <f aca="true" t="shared" si="11" ref="L143:L148">ROUND(J143*85%,2)</f>
        <v>0</v>
      </c>
    </row>
    <row r="144" spans="1:12" ht="47.25" customHeight="1">
      <c r="A144" s="12">
        <v>2</v>
      </c>
      <c r="B144" s="69" t="s">
        <v>43</v>
      </c>
      <c r="C144" s="27" t="s">
        <v>12</v>
      </c>
      <c r="D144" s="166"/>
      <c r="E144" s="166"/>
      <c r="F144" s="163"/>
      <c r="G144" s="163"/>
      <c r="H144" s="163"/>
      <c r="I144" s="163"/>
      <c r="J144" s="28"/>
      <c r="K144" s="65">
        <f t="shared" si="10"/>
        <v>0</v>
      </c>
      <c r="L144" s="37">
        <f t="shared" si="11"/>
        <v>0</v>
      </c>
    </row>
    <row r="145" spans="1:12" ht="35.25" customHeight="1">
      <c r="A145" s="12">
        <v>3</v>
      </c>
      <c r="B145" s="70" t="s">
        <v>38</v>
      </c>
      <c r="C145" s="27" t="s">
        <v>69</v>
      </c>
      <c r="D145" s="166"/>
      <c r="E145" s="166"/>
      <c r="F145" s="163"/>
      <c r="G145" s="163"/>
      <c r="H145" s="163"/>
      <c r="I145" s="163"/>
      <c r="J145" s="28"/>
      <c r="K145" s="65">
        <f t="shared" si="10"/>
        <v>0</v>
      </c>
      <c r="L145" s="37">
        <f t="shared" si="11"/>
        <v>0</v>
      </c>
    </row>
    <row r="146" spans="1:12" ht="33" customHeight="1">
      <c r="A146" s="34">
        <v>4</v>
      </c>
      <c r="B146" s="70" t="s">
        <v>39</v>
      </c>
      <c r="C146" s="27" t="s">
        <v>70</v>
      </c>
      <c r="D146" s="166"/>
      <c r="E146" s="166"/>
      <c r="F146" s="163"/>
      <c r="G146" s="163"/>
      <c r="H146" s="163"/>
      <c r="I146" s="163"/>
      <c r="J146" s="28"/>
      <c r="K146" s="65">
        <f t="shared" si="10"/>
        <v>0</v>
      </c>
      <c r="L146" s="37">
        <f t="shared" si="11"/>
        <v>0</v>
      </c>
    </row>
    <row r="147" spans="1:12" ht="12.75">
      <c r="A147" s="34">
        <v>5</v>
      </c>
      <c r="B147" s="70"/>
      <c r="C147" s="27"/>
      <c r="D147" s="166"/>
      <c r="E147" s="166"/>
      <c r="F147" s="163"/>
      <c r="G147" s="163"/>
      <c r="H147" s="163"/>
      <c r="I147" s="163"/>
      <c r="J147" s="26"/>
      <c r="K147" s="65">
        <f t="shared" si="10"/>
        <v>0</v>
      </c>
      <c r="L147" s="37">
        <f t="shared" si="11"/>
        <v>0</v>
      </c>
    </row>
    <row r="148" spans="1:12" ht="13.5" thickBot="1">
      <c r="A148" s="34">
        <v>6</v>
      </c>
      <c r="B148" s="151"/>
      <c r="C148" s="149"/>
      <c r="D148" s="166"/>
      <c r="E148" s="166"/>
      <c r="F148" s="164"/>
      <c r="G148" s="164"/>
      <c r="H148" s="164"/>
      <c r="I148" s="164"/>
      <c r="J148" s="26"/>
      <c r="K148" s="65">
        <f t="shared" si="10"/>
        <v>0</v>
      </c>
      <c r="L148" s="37">
        <f t="shared" si="11"/>
        <v>0</v>
      </c>
    </row>
    <row r="149" spans="1:12" ht="18" customHeight="1" thickBot="1">
      <c r="A149" s="160" t="s">
        <v>72</v>
      </c>
      <c r="B149" s="161"/>
      <c r="C149" s="161"/>
      <c r="D149" s="161"/>
      <c r="E149" s="92"/>
      <c r="F149" s="111"/>
      <c r="G149" s="111"/>
      <c r="H149" s="111"/>
      <c r="I149" s="111"/>
      <c r="J149" s="32">
        <f>SUM(J143:J148)</f>
        <v>0</v>
      </c>
      <c r="K149" s="32">
        <f>SUM(K143:K148)</f>
        <v>0</v>
      </c>
      <c r="L149" s="32">
        <f>SUM(L143:L148)</f>
        <v>0</v>
      </c>
    </row>
    <row r="150" spans="1:12" ht="21.75" customHeight="1" thickBo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5"/>
      <c r="L150" s="57"/>
    </row>
    <row r="151" spans="1:12" ht="53.25" customHeight="1" thickBot="1">
      <c r="A151" s="153" t="s">
        <v>87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4"/>
    </row>
    <row r="152" spans="1:12" ht="40.5" customHeight="1" thickBot="1">
      <c r="A152" s="7" t="s">
        <v>58</v>
      </c>
      <c r="B152" s="8" t="s">
        <v>59</v>
      </c>
      <c r="C152" s="9" t="s">
        <v>60</v>
      </c>
      <c r="D152" s="9" t="s">
        <v>11</v>
      </c>
      <c r="E152" s="93" t="s">
        <v>3</v>
      </c>
      <c r="F152" s="93" t="s">
        <v>6</v>
      </c>
      <c r="G152" s="93" t="s">
        <v>7</v>
      </c>
      <c r="H152" s="93" t="s">
        <v>8</v>
      </c>
      <c r="I152" s="93" t="s">
        <v>9</v>
      </c>
      <c r="J152" s="60" t="s">
        <v>30</v>
      </c>
      <c r="K152" s="61" t="s">
        <v>41</v>
      </c>
      <c r="L152" s="73" t="s">
        <v>42</v>
      </c>
    </row>
    <row r="153" spans="1:12" ht="18.75" customHeight="1" thickBot="1">
      <c r="A153" s="74">
        <v>1</v>
      </c>
      <c r="B153" s="76">
        <v>2</v>
      </c>
      <c r="C153" s="75">
        <v>3</v>
      </c>
      <c r="D153" s="75">
        <v>4</v>
      </c>
      <c r="E153" s="75">
        <v>5</v>
      </c>
      <c r="F153" s="75">
        <v>6</v>
      </c>
      <c r="G153" s="75">
        <v>7</v>
      </c>
      <c r="H153" s="75">
        <v>8</v>
      </c>
      <c r="I153" s="75">
        <v>9</v>
      </c>
      <c r="J153" s="113">
        <v>10</v>
      </c>
      <c r="K153" s="113">
        <v>11</v>
      </c>
      <c r="L153" s="113">
        <v>12</v>
      </c>
    </row>
    <row r="154" spans="1:12" ht="36" customHeight="1">
      <c r="A154" s="47">
        <v>1</v>
      </c>
      <c r="B154" s="69" t="s">
        <v>35</v>
      </c>
      <c r="C154" s="46" t="s">
        <v>65</v>
      </c>
      <c r="D154" s="165"/>
      <c r="E154" s="165" t="s">
        <v>4</v>
      </c>
      <c r="F154" s="162"/>
      <c r="G154" s="162"/>
      <c r="H154" s="162"/>
      <c r="I154" s="162"/>
      <c r="J154" s="33"/>
      <c r="K154" s="63">
        <f aca="true" t="shared" si="12" ref="K154:K160">J154-L154</f>
        <v>0</v>
      </c>
      <c r="L154" s="66">
        <f aca="true" t="shared" si="13" ref="L154:L159">ROUND(J154*85%,2)</f>
        <v>0</v>
      </c>
    </row>
    <row r="155" spans="1:12" ht="33.75" customHeight="1">
      <c r="A155" s="12">
        <v>2</v>
      </c>
      <c r="B155" s="69" t="s">
        <v>36</v>
      </c>
      <c r="C155" s="27" t="s">
        <v>67</v>
      </c>
      <c r="D155" s="166"/>
      <c r="E155" s="166"/>
      <c r="F155" s="163"/>
      <c r="G155" s="163"/>
      <c r="H155" s="163"/>
      <c r="I155" s="163"/>
      <c r="J155" s="28"/>
      <c r="K155" s="65">
        <f t="shared" si="12"/>
        <v>0</v>
      </c>
      <c r="L155" s="37">
        <f t="shared" si="13"/>
        <v>0</v>
      </c>
    </row>
    <row r="156" spans="1:12" ht="36" customHeight="1">
      <c r="A156" s="12">
        <v>3</v>
      </c>
      <c r="B156" s="69" t="s">
        <v>37</v>
      </c>
      <c r="C156" s="27" t="s">
        <v>68</v>
      </c>
      <c r="D156" s="166"/>
      <c r="E156" s="166"/>
      <c r="F156" s="163"/>
      <c r="G156" s="163"/>
      <c r="H156" s="163"/>
      <c r="I156" s="163"/>
      <c r="J156" s="28"/>
      <c r="K156" s="65">
        <f t="shared" si="12"/>
        <v>0</v>
      </c>
      <c r="L156" s="37">
        <f t="shared" si="13"/>
        <v>0</v>
      </c>
    </row>
    <row r="157" spans="1:12" ht="45" customHeight="1">
      <c r="A157" s="12">
        <v>4</v>
      </c>
      <c r="B157" s="69" t="s">
        <v>43</v>
      </c>
      <c r="C157" s="27" t="s">
        <v>12</v>
      </c>
      <c r="D157" s="166"/>
      <c r="E157" s="166"/>
      <c r="F157" s="163"/>
      <c r="G157" s="163"/>
      <c r="H157" s="163"/>
      <c r="I157" s="163"/>
      <c r="J157" s="28"/>
      <c r="K157" s="65">
        <f t="shared" si="12"/>
        <v>0</v>
      </c>
      <c r="L157" s="37">
        <f t="shared" si="13"/>
        <v>0</v>
      </c>
    </row>
    <row r="158" spans="1:12" ht="66.75" customHeight="1">
      <c r="A158" s="34">
        <v>5</v>
      </c>
      <c r="B158" s="69" t="s">
        <v>44</v>
      </c>
      <c r="C158" s="27" t="s">
        <v>13</v>
      </c>
      <c r="D158" s="166"/>
      <c r="E158" s="166"/>
      <c r="F158" s="163"/>
      <c r="G158" s="163"/>
      <c r="H158" s="163"/>
      <c r="I158" s="163"/>
      <c r="J158" s="28"/>
      <c r="K158" s="65">
        <f t="shared" si="12"/>
        <v>0</v>
      </c>
      <c r="L158" s="37">
        <f t="shared" si="13"/>
        <v>0</v>
      </c>
    </row>
    <row r="159" spans="1:12" ht="22.5" customHeight="1">
      <c r="A159" s="34">
        <v>6</v>
      </c>
      <c r="B159" s="86"/>
      <c r="C159" s="27"/>
      <c r="D159" s="166"/>
      <c r="E159" s="166"/>
      <c r="F159" s="163"/>
      <c r="G159" s="163"/>
      <c r="H159" s="163"/>
      <c r="I159" s="163"/>
      <c r="J159" s="26"/>
      <c r="K159" s="65">
        <f t="shared" si="12"/>
        <v>0</v>
      </c>
      <c r="L159" s="37">
        <f t="shared" si="13"/>
        <v>0</v>
      </c>
    </row>
    <row r="160" spans="1:12" ht="22.5" customHeight="1" thickBot="1">
      <c r="A160" s="12">
        <v>7</v>
      </c>
      <c r="B160" s="69"/>
      <c r="C160" s="25"/>
      <c r="D160" s="205"/>
      <c r="E160" s="205"/>
      <c r="F160" s="164"/>
      <c r="G160" s="164"/>
      <c r="H160" s="164"/>
      <c r="I160" s="164"/>
      <c r="J160" s="28"/>
      <c r="K160" s="65">
        <f t="shared" si="12"/>
        <v>0</v>
      </c>
      <c r="L160" s="37">
        <f>ROUND(J160*85%,2)</f>
        <v>0</v>
      </c>
    </row>
    <row r="161" spans="1:12" ht="22.5" customHeight="1" thickBot="1">
      <c r="A161" s="186" t="s">
        <v>72</v>
      </c>
      <c r="B161" s="187"/>
      <c r="C161" s="187"/>
      <c r="D161" s="187"/>
      <c r="E161" s="35"/>
      <c r="F161" s="111"/>
      <c r="G161" s="111"/>
      <c r="H161" s="111"/>
      <c r="I161" s="111"/>
      <c r="J161" s="32">
        <f>SUM(J154:J160)</f>
        <v>0</v>
      </c>
      <c r="K161" s="32">
        <f>SUM(K154:K160)</f>
        <v>0</v>
      </c>
      <c r="L161" s="32">
        <f>SUM(L154:L160)</f>
        <v>0</v>
      </c>
    </row>
    <row r="162" spans="1:12" ht="13.5" customHeight="1" thickBo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41"/>
    </row>
    <row r="163" spans="1:12" ht="58.5" customHeight="1" thickBot="1">
      <c r="A163" s="153" t="s">
        <v>88</v>
      </c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4"/>
    </row>
    <row r="164" spans="1:12" ht="41.25" customHeight="1" thickBot="1">
      <c r="A164" s="7" t="s">
        <v>58</v>
      </c>
      <c r="B164" s="8" t="s">
        <v>59</v>
      </c>
      <c r="C164" s="9" t="s">
        <v>60</v>
      </c>
      <c r="D164" s="9" t="s">
        <v>11</v>
      </c>
      <c r="E164" s="93" t="s">
        <v>3</v>
      </c>
      <c r="F164" s="93" t="s">
        <v>6</v>
      </c>
      <c r="G164" s="93" t="s">
        <v>7</v>
      </c>
      <c r="H164" s="93" t="s">
        <v>8</v>
      </c>
      <c r="I164" s="93" t="s">
        <v>9</v>
      </c>
      <c r="J164" s="60" t="s">
        <v>30</v>
      </c>
      <c r="K164" s="61" t="s">
        <v>41</v>
      </c>
      <c r="L164" s="73" t="s">
        <v>42</v>
      </c>
    </row>
    <row r="165" spans="1:12" ht="16.5" customHeight="1" thickBot="1">
      <c r="A165" s="74">
        <v>1</v>
      </c>
      <c r="B165" s="76">
        <v>2</v>
      </c>
      <c r="C165" s="75">
        <v>3</v>
      </c>
      <c r="D165" s="75">
        <v>4</v>
      </c>
      <c r="E165" s="75">
        <v>5</v>
      </c>
      <c r="F165" s="75">
        <v>6</v>
      </c>
      <c r="G165" s="75">
        <v>7</v>
      </c>
      <c r="H165" s="75">
        <v>8</v>
      </c>
      <c r="I165" s="75">
        <v>9</v>
      </c>
      <c r="J165" s="113">
        <v>10</v>
      </c>
      <c r="K165" s="113">
        <v>11</v>
      </c>
      <c r="L165" s="113">
        <v>12</v>
      </c>
    </row>
    <row r="166" spans="1:12" ht="34.5" customHeight="1">
      <c r="A166" s="47">
        <v>1</v>
      </c>
      <c r="B166" s="69" t="s">
        <v>35</v>
      </c>
      <c r="C166" s="46" t="s">
        <v>65</v>
      </c>
      <c r="D166" s="205"/>
      <c r="E166" s="205" t="s">
        <v>4</v>
      </c>
      <c r="F166" s="162"/>
      <c r="G166" s="162"/>
      <c r="H166" s="162"/>
      <c r="I166" s="162"/>
      <c r="J166" s="33"/>
      <c r="K166" s="63">
        <f aca="true" t="shared" si="14" ref="K166:K172">J166-L166</f>
        <v>0</v>
      </c>
      <c r="L166" s="66">
        <f aca="true" t="shared" si="15" ref="L166:L172">ROUND(J166*85%,2)</f>
        <v>0</v>
      </c>
    </row>
    <row r="167" spans="1:12" ht="35.25" customHeight="1">
      <c r="A167" s="12">
        <v>2</v>
      </c>
      <c r="B167" s="69" t="s">
        <v>36</v>
      </c>
      <c r="C167" s="27" t="s">
        <v>67</v>
      </c>
      <c r="D167" s="223"/>
      <c r="E167" s="223"/>
      <c r="F167" s="163"/>
      <c r="G167" s="163"/>
      <c r="H167" s="163"/>
      <c r="I167" s="163"/>
      <c r="J167" s="28"/>
      <c r="K167" s="65">
        <f t="shared" si="14"/>
        <v>0</v>
      </c>
      <c r="L167" s="37">
        <f t="shared" si="15"/>
        <v>0</v>
      </c>
    </row>
    <row r="168" spans="1:12" ht="35.25" customHeight="1">
      <c r="A168" s="12">
        <v>3</v>
      </c>
      <c r="B168" s="69" t="s">
        <v>37</v>
      </c>
      <c r="C168" s="27" t="s">
        <v>68</v>
      </c>
      <c r="D168" s="223"/>
      <c r="E168" s="223"/>
      <c r="F168" s="163"/>
      <c r="G168" s="163"/>
      <c r="H168" s="163"/>
      <c r="I168" s="163"/>
      <c r="J168" s="26"/>
      <c r="K168" s="65">
        <f t="shared" si="14"/>
        <v>0</v>
      </c>
      <c r="L168" s="37">
        <f t="shared" si="15"/>
        <v>0</v>
      </c>
    </row>
    <row r="169" spans="1:12" ht="50.25" customHeight="1">
      <c r="A169" s="12">
        <v>4</v>
      </c>
      <c r="B169" s="69" t="s">
        <v>43</v>
      </c>
      <c r="C169" s="27" t="s">
        <v>12</v>
      </c>
      <c r="D169" s="223"/>
      <c r="E169" s="223"/>
      <c r="F169" s="163"/>
      <c r="G169" s="163"/>
      <c r="H169" s="163"/>
      <c r="I169" s="163"/>
      <c r="J169" s="28"/>
      <c r="K169" s="65">
        <f t="shared" si="14"/>
        <v>0</v>
      </c>
      <c r="L169" s="37">
        <f t="shared" si="15"/>
        <v>0</v>
      </c>
    </row>
    <row r="170" spans="1:12" ht="66" customHeight="1">
      <c r="A170" s="34">
        <v>5</v>
      </c>
      <c r="B170" s="87" t="s">
        <v>44</v>
      </c>
      <c r="C170" s="27" t="s">
        <v>13</v>
      </c>
      <c r="D170" s="223"/>
      <c r="E170" s="223"/>
      <c r="F170" s="163"/>
      <c r="G170" s="163"/>
      <c r="H170" s="163"/>
      <c r="I170" s="163"/>
      <c r="J170" s="28"/>
      <c r="K170" s="65">
        <f t="shared" si="14"/>
        <v>0</v>
      </c>
      <c r="L170" s="37">
        <f t="shared" si="15"/>
        <v>0</v>
      </c>
    </row>
    <row r="171" spans="1:12" ht="22.5" customHeight="1" thickBot="1">
      <c r="A171" s="44">
        <v>6</v>
      </c>
      <c r="B171" s="69"/>
      <c r="C171" s="27"/>
      <c r="D171" s="223"/>
      <c r="E171" s="223"/>
      <c r="F171" s="163"/>
      <c r="G171" s="163"/>
      <c r="H171" s="163"/>
      <c r="I171" s="163"/>
      <c r="J171" s="26"/>
      <c r="K171" s="65">
        <f t="shared" si="14"/>
        <v>0</v>
      </c>
      <c r="L171" s="37">
        <f t="shared" si="15"/>
        <v>0</v>
      </c>
    </row>
    <row r="172" spans="1:12" ht="22.5" customHeight="1" hidden="1" thickBot="1">
      <c r="A172" s="12">
        <v>7</v>
      </c>
      <c r="B172" s="78"/>
      <c r="C172" s="109"/>
      <c r="D172" s="223"/>
      <c r="E172" s="223"/>
      <c r="F172" s="164"/>
      <c r="G172" s="164"/>
      <c r="H172" s="164"/>
      <c r="I172" s="164"/>
      <c r="J172" s="26"/>
      <c r="K172" s="65">
        <f t="shared" si="14"/>
        <v>0</v>
      </c>
      <c r="L172" s="37">
        <f t="shared" si="15"/>
        <v>0</v>
      </c>
    </row>
    <row r="173" spans="1:12" ht="22.5" customHeight="1" thickBot="1">
      <c r="A173" s="221" t="s">
        <v>72</v>
      </c>
      <c r="B173" s="222"/>
      <c r="C173" s="222"/>
      <c r="D173" s="222"/>
      <c r="E173" s="152"/>
      <c r="F173" s="111"/>
      <c r="G173" s="111"/>
      <c r="H173" s="111"/>
      <c r="I173" s="111"/>
      <c r="J173" s="40">
        <f>SUM(J166:J172)</f>
        <v>0</v>
      </c>
      <c r="K173" s="40">
        <f>SUM(K166:K172)</f>
        <v>0</v>
      </c>
      <c r="L173" s="40">
        <f>SUM(L166:L172)</f>
        <v>0</v>
      </c>
    </row>
    <row r="174" spans="1:12" ht="22.5" customHeight="1" thickBo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45"/>
      <c r="L174" s="57"/>
    </row>
    <row r="175" spans="1:12" ht="46.5" customHeight="1" thickBot="1">
      <c r="A175" s="153" t="s">
        <v>89</v>
      </c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4"/>
    </row>
    <row r="176" spans="1:12" ht="45.75" customHeight="1" thickBot="1">
      <c r="A176" s="7" t="s">
        <v>58</v>
      </c>
      <c r="B176" s="8" t="s">
        <v>59</v>
      </c>
      <c r="C176" s="9" t="s">
        <v>60</v>
      </c>
      <c r="D176" s="9" t="s">
        <v>11</v>
      </c>
      <c r="E176" s="93" t="s">
        <v>3</v>
      </c>
      <c r="F176" s="93" t="s">
        <v>6</v>
      </c>
      <c r="G176" s="93" t="s">
        <v>7</v>
      </c>
      <c r="H176" s="93" t="s">
        <v>8</v>
      </c>
      <c r="I176" s="93" t="s">
        <v>9</v>
      </c>
      <c r="J176" s="60" t="s">
        <v>30</v>
      </c>
      <c r="K176" s="61" t="s">
        <v>41</v>
      </c>
      <c r="L176" s="73" t="s">
        <v>42</v>
      </c>
    </row>
    <row r="177" spans="1:12" ht="13.5" thickBot="1">
      <c r="A177" s="74">
        <v>1</v>
      </c>
      <c r="B177" s="76">
        <v>2</v>
      </c>
      <c r="C177" s="75">
        <v>3</v>
      </c>
      <c r="D177" s="75">
        <v>4</v>
      </c>
      <c r="E177" s="75">
        <v>5</v>
      </c>
      <c r="F177" s="75">
        <v>6</v>
      </c>
      <c r="G177" s="75">
        <v>7</v>
      </c>
      <c r="H177" s="75">
        <v>8</v>
      </c>
      <c r="I177" s="75">
        <v>9</v>
      </c>
      <c r="J177" s="113">
        <v>10</v>
      </c>
      <c r="K177" s="113">
        <v>11</v>
      </c>
      <c r="L177" s="113">
        <v>12</v>
      </c>
    </row>
    <row r="178" spans="1:12" ht="13.5" thickBot="1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6"/>
    </row>
    <row r="179" spans="1:12" ht="25.5">
      <c r="A179" s="7">
        <v>1</v>
      </c>
      <c r="B179" s="69" t="s">
        <v>35</v>
      </c>
      <c r="C179" s="24" t="s">
        <v>65</v>
      </c>
      <c r="D179" s="193"/>
      <c r="E179" s="165" t="s">
        <v>4</v>
      </c>
      <c r="F179" s="162"/>
      <c r="G179" s="197"/>
      <c r="H179" s="162"/>
      <c r="I179" s="162"/>
      <c r="J179" s="56"/>
      <c r="K179" s="63">
        <f>J179-L179</f>
        <v>0</v>
      </c>
      <c r="L179" s="66">
        <f>ROUND(J179*85%,2)</f>
        <v>0</v>
      </c>
    </row>
    <row r="180" spans="1:12" ht="25.5">
      <c r="A180" s="12">
        <v>2</v>
      </c>
      <c r="B180" s="69" t="s">
        <v>36</v>
      </c>
      <c r="C180" s="26" t="s">
        <v>67</v>
      </c>
      <c r="D180" s="194"/>
      <c r="E180" s="166"/>
      <c r="F180" s="163"/>
      <c r="G180" s="198"/>
      <c r="H180" s="163"/>
      <c r="I180" s="163"/>
      <c r="J180" s="28"/>
      <c r="K180" s="65">
        <f>J180-L180</f>
        <v>0</v>
      </c>
      <c r="L180" s="37">
        <f>ROUND(J180*85%,2)</f>
        <v>0</v>
      </c>
    </row>
    <row r="181" spans="1:12" ht="25.5">
      <c r="A181" s="12">
        <v>3</v>
      </c>
      <c r="B181" s="69" t="s">
        <v>37</v>
      </c>
      <c r="C181" s="26" t="s">
        <v>68</v>
      </c>
      <c r="D181" s="194"/>
      <c r="E181" s="166"/>
      <c r="F181" s="163"/>
      <c r="G181" s="198"/>
      <c r="H181" s="163"/>
      <c r="I181" s="163"/>
      <c r="J181" s="53"/>
      <c r="K181" s="65">
        <f>J181-L181</f>
        <v>0</v>
      </c>
      <c r="L181" s="37">
        <f>ROUND(J181*85%,2)</f>
        <v>0</v>
      </c>
    </row>
    <row r="182" spans="1:12" ht="12.75">
      <c r="A182" s="34">
        <v>4</v>
      </c>
      <c r="B182" s="77"/>
      <c r="C182" s="16"/>
      <c r="D182" s="194"/>
      <c r="E182" s="166"/>
      <c r="F182" s="163"/>
      <c r="G182" s="198"/>
      <c r="H182" s="163"/>
      <c r="I182" s="163"/>
      <c r="J182" s="39"/>
      <c r="K182" s="65">
        <f>J182-L182</f>
        <v>0</v>
      </c>
      <c r="L182" s="37">
        <f>ROUND(J182*85%,2)</f>
        <v>0</v>
      </c>
    </row>
    <row r="183" spans="1:12" ht="13.5" thickBot="1">
      <c r="A183" s="34">
        <v>5</v>
      </c>
      <c r="B183" s="146"/>
      <c r="C183" s="126"/>
      <c r="D183" s="194"/>
      <c r="E183" s="166"/>
      <c r="F183" s="164"/>
      <c r="G183" s="199"/>
      <c r="H183" s="164"/>
      <c r="I183" s="164"/>
      <c r="J183" s="39"/>
      <c r="K183" s="65">
        <f>J183-L183</f>
        <v>0</v>
      </c>
      <c r="L183" s="37">
        <f>ROUND(J183*85%,2)</f>
        <v>0</v>
      </c>
    </row>
    <row r="184" spans="1:12" ht="13.5" thickBot="1">
      <c r="A184" s="160" t="s">
        <v>72</v>
      </c>
      <c r="B184" s="161"/>
      <c r="C184" s="161"/>
      <c r="D184" s="161"/>
      <c r="E184" s="150"/>
      <c r="F184" s="111"/>
      <c r="G184" s="111"/>
      <c r="H184" s="111"/>
      <c r="I184" s="111"/>
      <c r="J184" s="32">
        <f>SUM(J179:J183)</f>
        <v>0</v>
      </c>
      <c r="K184" s="32">
        <f>SUM(K179:K183)</f>
        <v>0</v>
      </c>
      <c r="L184" s="32">
        <f>SUM(L179:L183)</f>
        <v>0</v>
      </c>
    </row>
    <row r="185" spans="1:12" ht="12.7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6"/>
    </row>
    <row r="186" spans="1:12" ht="12.75">
      <c r="A186" s="195" t="s">
        <v>75</v>
      </c>
      <c r="B186" s="196"/>
      <c r="C186" s="196"/>
      <c r="D186" s="196"/>
      <c r="E186" s="144"/>
      <c r="F186" s="145">
        <f>F184+F149+F138+F130+F113+F100+F91+F79+F68+F49+F161+F173</f>
        <v>0</v>
      </c>
      <c r="G186" s="145">
        <f aca="true" t="shared" si="16" ref="G186:L186">G184+G149+G138+G130+G113+G100+G91+G79+G68+G49+G173+G161</f>
        <v>0</v>
      </c>
      <c r="H186" s="145">
        <f t="shared" si="16"/>
        <v>0</v>
      </c>
      <c r="I186" s="145">
        <f t="shared" si="16"/>
        <v>0</v>
      </c>
      <c r="J186" s="145">
        <f t="shared" si="16"/>
        <v>0</v>
      </c>
      <c r="K186" s="145">
        <f t="shared" si="16"/>
        <v>0</v>
      </c>
      <c r="L186" s="145">
        <f t="shared" si="16"/>
        <v>0</v>
      </c>
    </row>
    <row r="187" spans="1:12" ht="13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L187" s="36"/>
    </row>
    <row r="188" spans="1:12" ht="12.75">
      <c r="A188" s="191" t="s">
        <v>27</v>
      </c>
      <c r="B188" s="191"/>
      <c r="C188" s="191"/>
      <c r="D188" s="191"/>
      <c r="E188" s="43"/>
      <c r="F188" s="131">
        <f aca="true" t="shared" si="17" ref="F188:L188">F23+F49+F68+F79+F91+F100+F113+F130+F138+F149+F184+F173+F161</f>
        <v>0</v>
      </c>
      <c r="G188" s="131">
        <f t="shared" si="17"/>
        <v>0</v>
      </c>
      <c r="H188" s="131">
        <f t="shared" si="17"/>
        <v>0</v>
      </c>
      <c r="I188" s="131">
        <f t="shared" si="17"/>
        <v>0</v>
      </c>
      <c r="J188" s="131">
        <f t="shared" si="17"/>
        <v>0</v>
      </c>
      <c r="K188" s="131">
        <f t="shared" si="17"/>
        <v>0</v>
      </c>
      <c r="L188" s="131">
        <f t="shared" si="17"/>
        <v>0</v>
      </c>
    </row>
    <row r="189" spans="1:12" ht="12.75">
      <c r="A189" s="19"/>
      <c r="B189" s="19"/>
      <c r="C189" s="19"/>
      <c r="D189" s="19"/>
      <c r="E189" s="19"/>
      <c r="F189" s="19"/>
      <c r="G189" s="19"/>
      <c r="H189" s="19"/>
      <c r="I189" s="19"/>
      <c r="J189" s="41"/>
      <c r="K189" s="41"/>
      <c r="L189" s="41"/>
    </row>
    <row r="190" spans="1:12" ht="22.5" customHeight="1" thickBot="1">
      <c r="A190" s="19"/>
      <c r="B190" s="19"/>
      <c r="C190" s="19"/>
      <c r="D190" s="19"/>
      <c r="E190" s="19"/>
      <c r="F190" s="19"/>
      <c r="G190" s="19"/>
      <c r="H190" s="19"/>
      <c r="I190" s="19"/>
      <c r="J190" s="41"/>
      <c r="K190" s="41"/>
      <c r="L190" s="41"/>
    </row>
    <row r="191" spans="1:12" ht="12.75" customHeight="1" hidden="1">
      <c r="A191" s="19"/>
      <c r="B191" s="19"/>
      <c r="C191" s="19"/>
      <c r="D191" s="19"/>
      <c r="E191" s="19"/>
      <c r="F191" s="19"/>
      <c r="G191" s="19"/>
      <c r="H191" s="19"/>
      <c r="I191" s="19"/>
      <c r="J191" s="41"/>
      <c r="K191" s="41"/>
      <c r="L191" s="41"/>
    </row>
    <row r="192" spans="1:12" ht="13.5" customHeight="1" hidden="1" thickBot="1">
      <c r="A192" s="19"/>
      <c r="B192" s="19"/>
      <c r="C192" s="19"/>
      <c r="D192" s="19"/>
      <c r="E192" s="19"/>
      <c r="F192" s="19"/>
      <c r="G192" s="19"/>
      <c r="H192" s="19"/>
      <c r="I192" s="19"/>
      <c r="J192" s="41"/>
      <c r="K192" s="41"/>
      <c r="L192" s="41"/>
    </row>
    <row r="193" spans="1:12" ht="13.5" customHeight="1" hidden="1" thickBot="1">
      <c r="A193" s="19"/>
      <c r="B193" s="19"/>
      <c r="C193" s="19"/>
      <c r="D193" s="19"/>
      <c r="E193" s="19"/>
      <c r="F193" s="19"/>
      <c r="G193" s="19"/>
      <c r="H193" s="19"/>
      <c r="I193" s="19"/>
      <c r="J193" s="41"/>
      <c r="K193" s="41"/>
      <c r="L193" s="41"/>
    </row>
    <row r="194" spans="1:12" ht="13.5" hidden="1" thickBot="1">
      <c r="A194" s="19"/>
      <c r="B194" s="19"/>
      <c r="C194" s="19"/>
      <c r="D194" s="19"/>
      <c r="E194" s="19"/>
      <c r="F194" s="19"/>
      <c r="G194" s="19"/>
      <c r="H194" s="19"/>
      <c r="I194" s="19"/>
      <c r="J194" s="41"/>
      <c r="K194" s="41"/>
      <c r="L194" s="41"/>
    </row>
    <row r="195" spans="1:12" ht="13.5" hidden="1" thickBot="1">
      <c r="A195" s="19"/>
      <c r="B195" s="19"/>
      <c r="C195" s="19"/>
      <c r="D195" s="19"/>
      <c r="E195" s="19"/>
      <c r="F195" s="19"/>
      <c r="G195" s="19"/>
      <c r="H195" s="19"/>
      <c r="I195" s="19"/>
      <c r="J195" s="41"/>
      <c r="K195" s="41"/>
      <c r="L195" s="41"/>
    </row>
    <row r="196" spans="1:12" ht="13.5" hidden="1" thickBot="1">
      <c r="A196" s="19"/>
      <c r="B196" s="19"/>
      <c r="C196" s="19"/>
      <c r="D196" s="19"/>
      <c r="E196" s="19"/>
      <c r="F196" s="19"/>
      <c r="G196" s="19"/>
      <c r="H196" s="19"/>
      <c r="I196" s="19"/>
      <c r="J196" s="41"/>
      <c r="K196" s="41"/>
      <c r="L196" s="41"/>
    </row>
    <row r="197" spans="1:12" ht="13.5" hidden="1" thickBot="1">
      <c r="A197" s="19"/>
      <c r="B197" s="19"/>
      <c r="C197" s="19"/>
      <c r="D197" s="19"/>
      <c r="E197" s="19"/>
      <c r="F197" s="19"/>
      <c r="G197" s="19"/>
      <c r="H197" s="19"/>
      <c r="I197" s="19"/>
      <c r="J197" s="41"/>
      <c r="K197" s="41"/>
      <c r="L197" s="41"/>
    </row>
    <row r="198" spans="1:12" ht="13.5" hidden="1" thickBot="1">
      <c r="A198" s="19"/>
      <c r="B198" s="19"/>
      <c r="C198" s="19"/>
      <c r="D198" s="19"/>
      <c r="E198" s="19"/>
      <c r="F198" s="19"/>
      <c r="G198" s="19"/>
      <c r="H198" s="19"/>
      <c r="I198" s="19"/>
      <c r="J198" s="41"/>
      <c r="K198" s="41"/>
      <c r="L198" s="41"/>
    </row>
    <row r="199" spans="1:12" ht="13.5" hidden="1" thickBot="1">
      <c r="A199" s="19"/>
      <c r="B199" s="19"/>
      <c r="C199" s="19"/>
      <c r="D199" s="19"/>
      <c r="E199" s="19"/>
      <c r="F199" s="19"/>
      <c r="G199" s="19"/>
      <c r="H199" s="19"/>
      <c r="I199" s="19"/>
      <c r="J199" s="41"/>
      <c r="K199" s="41"/>
      <c r="L199" s="41"/>
    </row>
    <row r="200" spans="1:12" ht="13.5" hidden="1" thickBot="1">
      <c r="A200" s="19"/>
      <c r="B200" s="19"/>
      <c r="C200" s="19"/>
      <c r="D200" s="19"/>
      <c r="E200" s="19"/>
      <c r="F200" s="19"/>
      <c r="G200" s="19"/>
      <c r="H200" s="19"/>
      <c r="I200" s="19"/>
      <c r="J200" s="41"/>
      <c r="K200" s="41"/>
      <c r="L200" s="41"/>
    </row>
    <row r="201" spans="1:12" ht="13.5" hidden="1" thickBot="1">
      <c r="A201" s="19"/>
      <c r="B201" s="19"/>
      <c r="C201" s="19"/>
      <c r="D201" s="19"/>
      <c r="E201" s="19"/>
      <c r="F201" s="19"/>
      <c r="G201" s="19"/>
      <c r="H201" s="19"/>
      <c r="I201" s="19"/>
      <c r="J201" s="41"/>
      <c r="K201" s="41"/>
      <c r="L201" s="41"/>
    </row>
    <row r="202" spans="1:12" ht="13.5" hidden="1" thickBot="1">
      <c r="A202" s="19"/>
      <c r="B202" s="19"/>
      <c r="C202" s="19"/>
      <c r="D202" s="19"/>
      <c r="E202" s="19"/>
      <c r="F202" s="19"/>
      <c r="G202" s="19"/>
      <c r="H202" s="19"/>
      <c r="I202" s="19"/>
      <c r="J202" s="41"/>
      <c r="K202" s="41"/>
      <c r="L202" s="41"/>
    </row>
    <row r="203" spans="1:12" ht="13.5" hidden="1" thickBot="1">
      <c r="A203" s="19"/>
      <c r="B203" s="19"/>
      <c r="C203" s="19"/>
      <c r="D203" s="19"/>
      <c r="E203" s="19"/>
      <c r="F203" s="19"/>
      <c r="G203" s="19"/>
      <c r="H203" s="19"/>
      <c r="I203" s="19"/>
      <c r="J203" s="41"/>
      <c r="K203" s="41"/>
      <c r="L203" s="41"/>
    </row>
    <row r="204" spans="1:12" ht="13.5" hidden="1" thickBot="1">
      <c r="A204" s="19"/>
      <c r="B204" s="19"/>
      <c r="C204" s="19"/>
      <c r="D204" s="19"/>
      <c r="E204" s="19"/>
      <c r="F204" s="19"/>
      <c r="G204" s="19"/>
      <c r="H204" s="19"/>
      <c r="I204" s="19"/>
      <c r="J204" s="41"/>
      <c r="K204" s="41"/>
      <c r="L204" s="41"/>
    </row>
    <row r="205" spans="1:12" ht="13.5" hidden="1" thickBot="1">
      <c r="A205" s="19"/>
      <c r="B205" s="19"/>
      <c r="C205" s="19"/>
      <c r="D205" s="19"/>
      <c r="E205" s="19"/>
      <c r="F205" s="19"/>
      <c r="G205" s="19"/>
      <c r="H205" s="19"/>
      <c r="I205" s="19"/>
      <c r="J205" s="41"/>
      <c r="K205" s="41"/>
      <c r="L205" s="41"/>
    </row>
    <row r="206" spans="1:12" ht="13.5" hidden="1" thickBot="1">
      <c r="A206" s="19"/>
      <c r="B206" s="19"/>
      <c r="C206" s="19"/>
      <c r="D206" s="19"/>
      <c r="E206" s="19"/>
      <c r="F206" s="19"/>
      <c r="G206" s="19"/>
      <c r="H206" s="19"/>
      <c r="I206" s="19"/>
      <c r="J206" s="41"/>
      <c r="K206" s="41"/>
      <c r="L206" s="41"/>
    </row>
    <row r="207" spans="1:12" ht="13.5" hidden="1" thickBot="1">
      <c r="A207" s="19"/>
      <c r="B207" s="19"/>
      <c r="C207" s="19"/>
      <c r="D207" s="19"/>
      <c r="E207" s="19"/>
      <c r="F207" s="19"/>
      <c r="G207" s="19"/>
      <c r="H207" s="19"/>
      <c r="I207" s="19"/>
      <c r="J207" s="41"/>
      <c r="K207" s="41"/>
      <c r="L207" s="41"/>
    </row>
    <row r="208" spans="1:12" ht="13.5" hidden="1" thickBot="1">
      <c r="A208" s="19"/>
      <c r="B208" s="19"/>
      <c r="C208" s="19"/>
      <c r="D208" s="19"/>
      <c r="E208" s="19"/>
      <c r="F208" s="19"/>
      <c r="G208" s="19"/>
      <c r="H208" s="19"/>
      <c r="I208" s="19"/>
      <c r="J208" s="41"/>
      <c r="K208" s="41"/>
      <c r="L208" s="41"/>
    </row>
    <row r="209" spans="1:12" ht="13.5" hidden="1" thickBot="1">
      <c r="A209" s="19"/>
      <c r="B209" s="19"/>
      <c r="C209" s="19"/>
      <c r="D209" s="19"/>
      <c r="E209" s="19"/>
      <c r="F209" s="19"/>
      <c r="G209" s="19"/>
      <c r="H209" s="19"/>
      <c r="I209" s="19"/>
      <c r="J209" s="41"/>
      <c r="K209" s="41"/>
      <c r="L209" s="41"/>
    </row>
    <row r="210" spans="1:12" ht="13.5" hidden="1" thickBot="1">
      <c r="A210" s="19"/>
      <c r="B210" s="19"/>
      <c r="C210" s="19"/>
      <c r="D210" s="19"/>
      <c r="E210" s="19"/>
      <c r="F210" s="19"/>
      <c r="G210" s="19"/>
      <c r="H210" s="19"/>
      <c r="I210" s="19"/>
      <c r="J210" s="41"/>
      <c r="K210" s="41"/>
      <c r="L210" s="41"/>
    </row>
    <row r="211" spans="1:12" ht="13.5" hidden="1" thickBot="1">
      <c r="A211" s="19"/>
      <c r="B211" s="19"/>
      <c r="C211" s="19"/>
      <c r="D211" s="19"/>
      <c r="E211" s="19"/>
      <c r="F211" s="19"/>
      <c r="G211" s="19"/>
      <c r="H211" s="19"/>
      <c r="I211" s="19"/>
      <c r="J211" s="41"/>
      <c r="K211" s="41"/>
      <c r="L211" s="41"/>
    </row>
    <row r="212" spans="1:12" ht="13.5" hidden="1" thickBot="1">
      <c r="A212" s="19"/>
      <c r="B212" s="19"/>
      <c r="C212" s="19"/>
      <c r="D212" s="19"/>
      <c r="E212" s="19"/>
      <c r="F212" s="19"/>
      <c r="G212" s="19"/>
      <c r="H212" s="19"/>
      <c r="I212" s="19"/>
      <c r="J212" s="41"/>
      <c r="K212" s="41"/>
      <c r="L212" s="41"/>
    </row>
    <row r="213" spans="1:12" ht="13.5" hidden="1" thickBot="1">
      <c r="A213" s="19"/>
      <c r="B213" s="19"/>
      <c r="C213" s="19"/>
      <c r="D213" s="19"/>
      <c r="E213" s="19"/>
      <c r="F213" s="19"/>
      <c r="G213" s="19"/>
      <c r="H213" s="19"/>
      <c r="I213" s="19"/>
      <c r="J213" s="41"/>
      <c r="K213" s="41"/>
      <c r="L213" s="41"/>
    </row>
    <row r="214" spans="1:12" ht="13.5" hidden="1" thickBot="1">
      <c r="A214" s="19"/>
      <c r="B214" s="19"/>
      <c r="C214" s="19"/>
      <c r="D214" s="19"/>
      <c r="E214" s="19"/>
      <c r="F214" s="19"/>
      <c r="G214" s="19"/>
      <c r="H214" s="19"/>
      <c r="I214" s="19"/>
      <c r="J214" s="41"/>
      <c r="K214" s="41"/>
      <c r="L214" s="41"/>
    </row>
    <row r="215" spans="1:12" ht="13.5" hidden="1" thickBot="1">
      <c r="A215" s="19"/>
      <c r="B215" s="19"/>
      <c r="C215" s="19"/>
      <c r="D215" s="19"/>
      <c r="E215" s="19"/>
      <c r="F215" s="19"/>
      <c r="G215" s="19"/>
      <c r="H215" s="19"/>
      <c r="I215" s="19"/>
      <c r="J215" s="41"/>
      <c r="K215" s="41"/>
      <c r="L215" s="41"/>
    </row>
    <row r="216" spans="1:12" ht="13.5" hidden="1" thickBot="1">
      <c r="A216" s="19"/>
      <c r="B216" s="19"/>
      <c r="C216" s="19"/>
      <c r="D216" s="19"/>
      <c r="E216" s="19"/>
      <c r="F216" s="19"/>
      <c r="G216" s="19"/>
      <c r="H216" s="19"/>
      <c r="I216" s="19"/>
      <c r="J216" s="41"/>
      <c r="K216" s="41"/>
      <c r="L216" s="41"/>
    </row>
    <row r="217" spans="1:12" ht="13.5" hidden="1" thickBot="1">
      <c r="A217" s="19"/>
      <c r="B217" s="19"/>
      <c r="C217" s="19"/>
      <c r="D217" s="19"/>
      <c r="E217" s="19"/>
      <c r="F217" s="19"/>
      <c r="G217" s="19"/>
      <c r="H217" s="19"/>
      <c r="I217" s="19"/>
      <c r="J217" s="41"/>
      <c r="K217" s="41"/>
      <c r="L217" s="41"/>
    </row>
    <row r="218" spans="1:12" ht="18.75" thickBot="1">
      <c r="A218" s="192" t="s">
        <v>1</v>
      </c>
      <c r="B218" s="192"/>
      <c r="C218" s="192"/>
      <c r="D218" s="192"/>
      <c r="E218" s="192"/>
      <c r="F218" s="192"/>
      <c r="G218" s="192"/>
      <c r="H218" s="19"/>
      <c r="I218" s="19"/>
      <c r="J218" s="19"/>
      <c r="K218" s="101">
        <f>J230+J240+J252+J265+J278+J290</f>
        <v>0</v>
      </c>
      <c r="L218" s="41"/>
    </row>
    <row r="219" spans="1:12" ht="13.5" thickBo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41"/>
    </row>
    <row r="220" spans="1:12" ht="96.75" customHeight="1" thickBot="1">
      <c r="A220" s="153" t="s">
        <v>90</v>
      </c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4"/>
    </row>
    <row r="221" spans="1:12" ht="37.5" customHeight="1" thickBot="1">
      <c r="A221" s="7" t="s">
        <v>58</v>
      </c>
      <c r="B221" s="8" t="s">
        <v>59</v>
      </c>
      <c r="C221" s="9" t="s">
        <v>60</v>
      </c>
      <c r="D221" s="9" t="s">
        <v>11</v>
      </c>
      <c r="E221" s="93" t="s">
        <v>3</v>
      </c>
      <c r="F221" s="93" t="s">
        <v>6</v>
      </c>
      <c r="G221" s="93" t="s">
        <v>7</v>
      </c>
      <c r="H221" s="93" t="s">
        <v>8</v>
      </c>
      <c r="I221" s="93" t="s">
        <v>9</v>
      </c>
      <c r="J221" s="60" t="s">
        <v>30</v>
      </c>
      <c r="K221" s="61" t="s">
        <v>41</v>
      </c>
      <c r="L221" s="73" t="s">
        <v>42</v>
      </c>
    </row>
    <row r="222" spans="1:12" ht="13.5" thickBot="1">
      <c r="A222" s="74">
        <v>1</v>
      </c>
      <c r="B222" s="76">
        <v>2</v>
      </c>
      <c r="C222" s="75">
        <v>3</v>
      </c>
      <c r="D222" s="75">
        <v>4</v>
      </c>
      <c r="E222" s="75">
        <v>5</v>
      </c>
      <c r="F222" s="75">
        <v>6</v>
      </c>
      <c r="G222" s="75">
        <v>7</v>
      </c>
      <c r="H222" s="75">
        <v>8</v>
      </c>
      <c r="I222" s="75">
        <v>9</v>
      </c>
      <c r="J222" s="113">
        <v>10</v>
      </c>
      <c r="K222" s="113">
        <v>11</v>
      </c>
      <c r="L222" s="113">
        <v>12</v>
      </c>
    </row>
    <row r="223" spans="1:12" ht="25.5">
      <c r="A223" s="7">
        <v>1</v>
      </c>
      <c r="B223" s="69" t="s">
        <v>35</v>
      </c>
      <c r="C223" s="46" t="s">
        <v>65</v>
      </c>
      <c r="D223" s="193"/>
      <c r="E223" s="165" t="s">
        <v>4</v>
      </c>
      <c r="F223" s="162"/>
      <c r="G223" s="162"/>
      <c r="H223" s="162"/>
      <c r="I223" s="162"/>
      <c r="J223" s="56"/>
      <c r="K223" s="63">
        <f aca="true" t="shared" si="18" ref="K223:K229">J223-L223</f>
        <v>0</v>
      </c>
      <c r="L223" s="66">
        <f aca="true" t="shared" si="19" ref="L223:L228">ROUND(J223*85%,2)</f>
        <v>0</v>
      </c>
    </row>
    <row r="224" spans="1:12" ht="25.5">
      <c r="A224" s="12">
        <v>2</v>
      </c>
      <c r="B224" s="69" t="s">
        <v>36</v>
      </c>
      <c r="C224" s="27" t="s">
        <v>67</v>
      </c>
      <c r="D224" s="194"/>
      <c r="E224" s="166"/>
      <c r="F224" s="163"/>
      <c r="G224" s="163"/>
      <c r="H224" s="163"/>
      <c r="I224" s="163"/>
      <c r="J224" s="28"/>
      <c r="K224" s="65">
        <f t="shared" si="18"/>
        <v>0</v>
      </c>
      <c r="L224" s="37">
        <f t="shared" si="19"/>
        <v>0</v>
      </c>
    </row>
    <row r="225" spans="1:12" ht="25.5">
      <c r="A225" s="12">
        <v>3</v>
      </c>
      <c r="B225" s="69" t="s">
        <v>37</v>
      </c>
      <c r="C225" s="27" t="s">
        <v>68</v>
      </c>
      <c r="D225" s="194"/>
      <c r="E225" s="166"/>
      <c r="F225" s="163"/>
      <c r="G225" s="163"/>
      <c r="H225" s="163"/>
      <c r="I225" s="163"/>
      <c r="J225" s="28"/>
      <c r="K225" s="65">
        <f t="shared" si="18"/>
        <v>0</v>
      </c>
      <c r="L225" s="37">
        <f t="shared" si="19"/>
        <v>0</v>
      </c>
    </row>
    <row r="226" spans="1:12" ht="38.25">
      <c r="A226" s="12">
        <v>4</v>
      </c>
      <c r="B226" s="69" t="s">
        <v>43</v>
      </c>
      <c r="C226" s="27" t="s">
        <v>12</v>
      </c>
      <c r="D226" s="194"/>
      <c r="E226" s="166"/>
      <c r="F226" s="163"/>
      <c r="G226" s="163"/>
      <c r="H226" s="163"/>
      <c r="I226" s="163"/>
      <c r="J226" s="53"/>
      <c r="K226" s="65">
        <f t="shared" si="18"/>
        <v>0</v>
      </c>
      <c r="L226" s="37">
        <f t="shared" si="19"/>
        <v>0</v>
      </c>
    </row>
    <row r="227" spans="1:12" ht="63.75">
      <c r="A227" s="34">
        <v>5</v>
      </c>
      <c r="B227" s="69" t="s">
        <v>44</v>
      </c>
      <c r="C227" s="27" t="s">
        <v>13</v>
      </c>
      <c r="D227" s="194"/>
      <c r="E227" s="166"/>
      <c r="F227" s="163"/>
      <c r="G227" s="163"/>
      <c r="H227" s="163"/>
      <c r="I227" s="163"/>
      <c r="J227" s="28"/>
      <c r="K227" s="65">
        <f t="shared" si="18"/>
        <v>0</v>
      </c>
      <c r="L227" s="37">
        <f t="shared" si="19"/>
        <v>0</v>
      </c>
    </row>
    <row r="228" spans="1:12" ht="12.75">
      <c r="A228" s="44">
        <v>6</v>
      </c>
      <c r="B228" s="69"/>
      <c r="C228" s="27"/>
      <c r="D228" s="194"/>
      <c r="E228" s="166"/>
      <c r="F228" s="163"/>
      <c r="G228" s="163"/>
      <c r="H228" s="163"/>
      <c r="I228" s="163"/>
      <c r="J228" s="81"/>
      <c r="K228" s="65">
        <f t="shared" si="18"/>
        <v>0</v>
      </c>
      <c r="L228" s="37">
        <f t="shared" si="19"/>
        <v>0</v>
      </c>
    </row>
    <row r="229" spans="1:12" ht="13.5" thickBot="1">
      <c r="A229" s="147">
        <v>7</v>
      </c>
      <c r="B229" s="148"/>
      <c r="C229" s="149"/>
      <c r="D229" s="194"/>
      <c r="E229" s="166"/>
      <c r="F229" s="164"/>
      <c r="G229" s="164"/>
      <c r="H229" s="164"/>
      <c r="I229" s="164"/>
      <c r="J229" s="81"/>
      <c r="K229" s="65">
        <f t="shared" si="18"/>
        <v>0</v>
      </c>
      <c r="L229" s="37">
        <f>ROUND(J229*85%,2)</f>
        <v>0</v>
      </c>
    </row>
    <row r="230" spans="1:12" ht="13.5" thickBot="1">
      <c r="A230" s="160" t="s">
        <v>72</v>
      </c>
      <c r="B230" s="161"/>
      <c r="C230" s="161"/>
      <c r="D230" s="161"/>
      <c r="E230" s="92"/>
      <c r="F230" s="111"/>
      <c r="G230" s="111"/>
      <c r="H230" s="111"/>
      <c r="I230" s="111"/>
      <c r="J230" s="32">
        <f>SUM(J223:J229)</f>
        <v>0</v>
      </c>
      <c r="K230" s="32">
        <f>SUM(K223:K229)</f>
        <v>0</v>
      </c>
      <c r="L230" s="32">
        <f>SUM(L223:L229)</f>
        <v>0</v>
      </c>
    </row>
    <row r="231" spans="1:12" ht="13.5" thickBot="1">
      <c r="A231" s="19"/>
      <c r="B231" s="19"/>
      <c r="C231" s="19"/>
      <c r="D231" s="19"/>
      <c r="E231" s="19"/>
      <c r="F231" s="19"/>
      <c r="G231" s="19"/>
      <c r="H231" s="19"/>
      <c r="I231" s="19"/>
      <c r="J231" s="57"/>
      <c r="K231" s="57"/>
      <c r="L231" s="57"/>
    </row>
    <row r="232" spans="1:12" ht="109.5" customHeight="1" thickBot="1">
      <c r="A232" s="153" t="s">
        <v>91</v>
      </c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4"/>
    </row>
    <row r="233" spans="1:12" ht="39" thickBot="1">
      <c r="A233" s="7" t="s">
        <v>58</v>
      </c>
      <c r="B233" s="8" t="s">
        <v>59</v>
      </c>
      <c r="C233" s="9" t="s">
        <v>60</v>
      </c>
      <c r="D233" s="9" t="s">
        <v>11</v>
      </c>
      <c r="E233" s="93" t="s">
        <v>3</v>
      </c>
      <c r="F233" s="93" t="s">
        <v>6</v>
      </c>
      <c r="G233" s="93" t="s">
        <v>7</v>
      </c>
      <c r="H233" s="93" t="s">
        <v>8</v>
      </c>
      <c r="I233" s="93" t="s">
        <v>9</v>
      </c>
      <c r="J233" s="60" t="s">
        <v>30</v>
      </c>
      <c r="K233" s="61" t="s">
        <v>41</v>
      </c>
      <c r="L233" s="73" t="s">
        <v>42</v>
      </c>
    </row>
    <row r="234" spans="1:12" ht="13.5" thickBot="1">
      <c r="A234" s="74">
        <v>1</v>
      </c>
      <c r="B234" s="76">
        <v>2</v>
      </c>
      <c r="C234" s="75">
        <v>3</v>
      </c>
      <c r="D234" s="75">
        <v>4</v>
      </c>
      <c r="E234" s="75">
        <v>5</v>
      </c>
      <c r="F234" s="75">
        <v>6</v>
      </c>
      <c r="G234" s="75">
        <v>7</v>
      </c>
      <c r="H234" s="75">
        <v>8</v>
      </c>
      <c r="I234" s="75">
        <v>9</v>
      </c>
      <c r="J234" s="113">
        <v>10</v>
      </c>
      <c r="K234" s="113">
        <v>11</v>
      </c>
      <c r="L234" s="113">
        <v>12</v>
      </c>
    </row>
    <row r="235" spans="1:12" ht="13.5" thickBot="1">
      <c r="A235" s="104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6"/>
    </row>
    <row r="236" spans="1:12" ht="25.5">
      <c r="A236" s="12">
        <v>1</v>
      </c>
      <c r="B236" s="69" t="s">
        <v>36</v>
      </c>
      <c r="C236" s="46" t="s">
        <v>67</v>
      </c>
      <c r="D236" s="203"/>
      <c r="E236" s="203" t="s">
        <v>4</v>
      </c>
      <c r="F236" s="200"/>
      <c r="G236" s="200"/>
      <c r="H236" s="200"/>
      <c r="I236" s="200"/>
      <c r="J236" s="58"/>
      <c r="K236" s="63">
        <f>J236-L236</f>
        <v>0</v>
      </c>
      <c r="L236" s="66">
        <f>ROUND(J236*85%,2)</f>
        <v>0</v>
      </c>
    </row>
    <row r="237" spans="1:12" ht="25.5">
      <c r="A237" s="12">
        <v>2</v>
      </c>
      <c r="B237" s="69" t="s">
        <v>37</v>
      </c>
      <c r="C237" s="27" t="s">
        <v>68</v>
      </c>
      <c r="D237" s="204"/>
      <c r="E237" s="204"/>
      <c r="F237" s="201"/>
      <c r="G237" s="201"/>
      <c r="H237" s="201"/>
      <c r="I237" s="201"/>
      <c r="J237" s="42"/>
      <c r="K237" s="65">
        <f>J237-L237</f>
        <v>0</v>
      </c>
      <c r="L237" s="37">
        <f>ROUND(J237*85%,2)</f>
        <v>0</v>
      </c>
    </row>
    <row r="238" spans="1:12" ht="12.75">
      <c r="A238" s="12">
        <v>3</v>
      </c>
      <c r="B238" s="69"/>
      <c r="C238" s="27"/>
      <c r="D238" s="204"/>
      <c r="E238" s="204"/>
      <c r="F238" s="201"/>
      <c r="G238" s="201"/>
      <c r="H238" s="201"/>
      <c r="I238" s="201"/>
      <c r="J238" s="42"/>
      <c r="K238" s="65">
        <f>J238-L238</f>
        <v>0</v>
      </c>
      <c r="L238" s="37">
        <f>ROUND(J238*85%,2)</f>
        <v>0</v>
      </c>
    </row>
    <row r="239" spans="1:12" ht="13.5" thickBot="1">
      <c r="A239" s="34">
        <v>4</v>
      </c>
      <c r="B239" s="77"/>
      <c r="C239" s="125"/>
      <c r="D239" s="204"/>
      <c r="E239" s="204"/>
      <c r="F239" s="202"/>
      <c r="G239" s="202"/>
      <c r="H239" s="202"/>
      <c r="I239" s="202"/>
      <c r="J239" s="82"/>
      <c r="K239" s="65">
        <f>J239-L239</f>
        <v>0</v>
      </c>
      <c r="L239" s="37">
        <f>ROUND(J239*85%,2)</f>
        <v>0</v>
      </c>
    </row>
    <row r="240" spans="1:12" ht="13.5" thickBot="1">
      <c r="A240" s="160" t="s">
        <v>72</v>
      </c>
      <c r="B240" s="161"/>
      <c r="C240" s="161"/>
      <c r="D240" s="161"/>
      <c r="E240" s="92"/>
      <c r="F240" s="111"/>
      <c r="G240" s="111"/>
      <c r="H240" s="111"/>
      <c r="I240" s="111"/>
      <c r="J240" s="32">
        <f>SUM(J236:J239)</f>
        <v>0</v>
      </c>
      <c r="K240" s="32">
        <f>SUM(K236:K239)</f>
        <v>0</v>
      </c>
      <c r="L240" s="32">
        <f>SUM(L236:L239)</f>
        <v>0</v>
      </c>
    </row>
    <row r="241" spans="1:12" ht="13.5" thickBot="1">
      <c r="A241" s="19"/>
      <c r="B241" s="19"/>
      <c r="C241" s="19"/>
      <c r="D241" s="19"/>
      <c r="E241" s="97"/>
      <c r="F241" s="97"/>
      <c r="G241" s="97"/>
      <c r="H241" s="97"/>
      <c r="I241" s="97"/>
      <c r="J241" s="57"/>
      <c r="K241" s="57"/>
      <c r="L241" s="57"/>
    </row>
    <row r="242" spans="1:12" ht="108" customHeight="1" thickBot="1">
      <c r="A242" s="153" t="s">
        <v>92</v>
      </c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4"/>
    </row>
    <row r="243" spans="1:12" ht="45.75" customHeight="1" thickBot="1">
      <c r="A243" s="7" t="s">
        <v>58</v>
      </c>
      <c r="B243" s="8" t="s">
        <v>59</v>
      </c>
      <c r="C243" s="9" t="s">
        <v>60</v>
      </c>
      <c r="D243" s="9" t="s">
        <v>11</v>
      </c>
      <c r="E243" s="93" t="s">
        <v>3</v>
      </c>
      <c r="F243" s="93" t="s">
        <v>6</v>
      </c>
      <c r="G243" s="93" t="s">
        <v>7</v>
      </c>
      <c r="H243" s="93" t="s">
        <v>8</v>
      </c>
      <c r="I243" s="93" t="s">
        <v>9</v>
      </c>
      <c r="J243" s="60" t="s">
        <v>30</v>
      </c>
      <c r="K243" s="61" t="s">
        <v>41</v>
      </c>
      <c r="L243" s="73" t="s">
        <v>42</v>
      </c>
    </row>
    <row r="244" spans="1:12" ht="13.5" thickBot="1">
      <c r="A244" s="74">
        <v>1</v>
      </c>
      <c r="B244" s="76">
        <v>2</v>
      </c>
      <c r="C244" s="75">
        <v>3</v>
      </c>
      <c r="D244" s="75">
        <v>4</v>
      </c>
      <c r="E244" s="75">
        <v>5</v>
      </c>
      <c r="F244" s="75">
        <v>6</v>
      </c>
      <c r="G244" s="75">
        <v>7</v>
      </c>
      <c r="H244" s="75">
        <v>8</v>
      </c>
      <c r="I244" s="75">
        <v>9</v>
      </c>
      <c r="J244" s="113">
        <v>10</v>
      </c>
      <c r="K244" s="113">
        <v>11</v>
      </c>
      <c r="L244" s="113">
        <v>12</v>
      </c>
    </row>
    <row r="245" spans="1:12" ht="13.5" thickBot="1">
      <c r="A245" s="104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6"/>
    </row>
    <row r="246" spans="1:12" ht="25.5">
      <c r="A246" s="7">
        <v>1</v>
      </c>
      <c r="B246" s="69" t="s">
        <v>35</v>
      </c>
      <c r="C246" s="46" t="s">
        <v>65</v>
      </c>
      <c r="D246" s="165"/>
      <c r="E246" s="165" t="s">
        <v>4</v>
      </c>
      <c r="F246" s="162"/>
      <c r="G246" s="162"/>
      <c r="H246" s="162"/>
      <c r="I246" s="162"/>
      <c r="J246" s="33"/>
      <c r="K246" s="63">
        <f aca="true" t="shared" si="20" ref="K246:K251">J246-L246</f>
        <v>0</v>
      </c>
      <c r="L246" s="66">
        <f aca="true" t="shared" si="21" ref="L246:L251">ROUND(J246*85%,2)</f>
        <v>0</v>
      </c>
    </row>
    <row r="247" spans="1:12" ht="25.5">
      <c r="A247" s="12">
        <v>2</v>
      </c>
      <c r="B247" s="69" t="s">
        <v>36</v>
      </c>
      <c r="C247" s="27" t="s">
        <v>67</v>
      </c>
      <c r="D247" s="166"/>
      <c r="E247" s="166"/>
      <c r="F247" s="163"/>
      <c r="G247" s="163"/>
      <c r="H247" s="163"/>
      <c r="I247" s="163"/>
      <c r="J247" s="28"/>
      <c r="K247" s="65">
        <f t="shared" si="20"/>
        <v>0</v>
      </c>
      <c r="L247" s="37">
        <f t="shared" si="21"/>
        <v>0</v>
      </c>
    </row>
    <row r="248" spans="1:12" ht="25.5">
      <c r="A248" s="12">
        <v>3</v>
      </c>
      <c r="B248" s="69" t="s">
        <v>37</v>
      </c>
      <c r="C248" s="27" t="s">
        <v>68</v>
      </c>
      <c r="D248" s="166"/>
      <c r="E248" s="166"/>
      <c r="F248" s="163"/>
      <c r="G248" s="163"/>
      <c r="H248" s="163"/>
      <c r="I248" s="163"/>
      <c r="J248" s="28"/>
      <c r="K248" s="65">
        <f t="shared" si="20"/>
        <v>0</v>
      </c>
      <c r="L248" s="37">
        <f t="shared" si="21"/>
        <v>0</v>
      </c>
    </row>
    <row r="249" spans="1:12" ht="38.25">
      <c r="A249" s="12">
        <v>4</v>
      </c>
      <c r="B249" s="69" t="s">
        <v>43</v>
      </c>
      <c r="C249" s="27" t="s">
        <v>12</v>
      </c>
      <c r="D249" s="166"/>
      <c r="E249" s="166"/>
      <c r="F249" s="163"/>
      <c r="G249" s="163"/>
      <c r="H249" s="163"/>
      <c r="I249" s="163"/>
      <c r="J249" s="28"/>
      <c r="K249" s="65">
        <f t="shared" si="20"/>
        <v>0</v>
      </c>
      <c r="L249" s="37">
        <f t="shared" si="21"/>
        <v>0</v>
      </c>
    </row>
    <row r="250" spans="1:12" ht="12.75">
      <c r="A250" s="34">
        <v>5</v>
      </c>
      <c r="B250" s="77"/>
      <c r="C250" s="109"/>
      <c r="D250" s="166"/>
      <c r="E250" s="166"/>
      <c r="F250" s="163"/>
      <c r="G250" s="163"/>
      <c r="H250" s="163"/>
      <c r="I250" s="163"/>
      <c r="J250" s="16"/>
      <c r="K250" s="65">
        <f t="shared" si="20"/>
        <v>0</v>
      </c>
      <c r="L250" s="37">
        <f t="shared" si="21"/>
        <v>0</v>
      </c>
    </row>
    <row r="251" spans="1:12" ht="13.5" thickBot="1">
      <c r="A251" s="34">
        <v>6</v>
      </c>
      <c r="B251" s="146"/>
      <c r="C251" s="125"/>
      <c r="D251" s="166"/>
      <c r="E251" s="166"/>
      <c r="F251" s="164"/>
      <c r="G251" s="164"/>
      <c r="H251" s="164"/>
      <c r="I251" s="164"/>
      <c r="J251" s="16"/>
      <c r="K251" s="65">
        <f t="shared" si="20"/>
        <v>0</v>
      </c>
      <c r="L251" s="37">
        <f t="shared" si="21"/>
        <v>0</v>
      </c>
    </row>
    <row r="252" spans="1:12" ht="13.5" thickBot="1">
      <c r="A252" s="160" t="s">
        <v>72</v>
      </c>
      <c r="B252" s="161"/>
      <c r="C252" s="161"/>
      <c r="D252" s="161"/>
      <c r="E252" s="92"/>
      <c r="F252" s="111"/>
      <c r="G252" s="111"/>
      <c r="H252" s="111"/>
      <c r="I252" s="111"/>
      <c r="J252" s="32">
        <f>SUM(J246:J251)</f>
        <v>0</v>
      </c>
      <c r="K252" s="32">
        <f>SUM(K246:K251)</f>
        <v>0</v>
      </c>
      <c r="L252" s="32">
        <f>SUM(L246:L251)</f>
        <v>0</v>
      </c>
    </row>
    <row r="253" spans="1:12" ht="12.75">
      <c r="A253" s="19"/>
      <c r="B253" s="19"/>
      <c r="C253" s="19"/>
      <c r="D253" s="19"/>
      <c r="E253" s="97"/>
      <c r="F253" s="97"/>
      <c r="G253" s="97"/>
      <c r="H253" s="97"/>
      <c r="I253" s="97"/>
      <c r="J253" s="57"/>
      <c r="K253" s="57"/>
      <c r="L253" s="57"/>
    </row>
    <row r="254" spans="1:12" ht="24" customHeight="1" thickBo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41"/>
    </row>
    <row r="255" spans="1:12" ht="97.5" customHeight="1" thickBot="1">
      <c r="A255" s="153" t="s">
        <v>93</v>
      </c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4"/>
    </row>
    <row r="256" spans="1:12" ht="46.5" customHeight="1" thickBot="1">
      <c r="A256" s="7" t="s">
        <v>58</v>
      </c>
      <c r="B256" s="8" t="s">
        <v>59</v>
      </c>
      <c r="C256" s="9" t="s">
        <v>60</v>
      </c>
      <c r="D256" s="9" t="s">
        <v>11</v>
      </c>
      <c r="E256" s="93" t="s">
        <v>3</v>
      </c>
      <c r="F256" s="93" t="s">
        <v>6</v>
      </c>
      <c r="G256" s="93" t="s">
        <v>7</v>
      </c>
      <c r="H256" s="93" t="s">
        <v>8</v>
      </c>
      <c r="I256" s="93" t="s">
        <v>9</v>
      </c>
      <c r="J256" s="60" t="s">
        <v>30</v>
      </c>
      <c r="K256" s="61" t="s">
        <v>41</v>
      </c>
      <c r="L256" s="73" t="s">
        <v>42</v>
      </c>
    </row>
    <row r="257" spans="1:12" ht="13.5" thickBot="1">
      <c r="A257" s="74">
        <v>1</v>
      </c>
      <c r="B257" s="76">
        <v>2</v>
      </c>
      <c r="C257" s="75">
        <v>3</v>
      </c>
      <c r="D257" s="75">
        <v>4</v>
      </c>
      <c r="E257" s="75">
        <v>5</v>
      </c>
      <c r="F257" s="75">
        <v>6</v>
      </c>
      <c r="G257" s="75">
        <v>7</v>
      </c>
      <c r="H257" s="75">
        <v>8</v>
      </c>
      <c r="I257" s="75">
        <v>9</v>
      </c>
      <c r="J257" s="113">
        <v>10</v>
      </c>
      <c r="K257" s="113">
        <v>11</v>
      </c>
      <c r="L257" s="113">
        <v>12</v>
      </c>
    </row>
    <row r="258" spans="1:12" ht="13.5" thickBot="1">
      <c r="A258" s="104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6"/>
    </row>
    <row r="259" spans="1:12" ht="25.5">
      <c r="A259" s="12">
        <v>1</v>
      </c>
      <c r="B259" s="69" t="s">
        <v>36</v>
      </c>
      <c r="C259" s="46" t="s">
        <v>67</v>
      </c>
      <c r="D259" s="165"/>
      <c r="E259" s="165" t="s">
        <v>4</v>
      </c>
      <c r="F259" s="162"/>
      <c r="G259" s="162"/>
      <c r="H259" s="162"/>
      <c r="I259" s="162"/>
      <c r="J259" s="33"/>
      <c r="K259" s="63">
        <f aca="true" t="shared" si="22" ref="K259:K264">J259-L259</f>
        <v>0</v>
      </c>
      <c r="L259" s="66">
        <f aca="true" t="shared" si="23" ref="L259:L264">ROUND(J259*85%,2)</f>
        <v>0</v>
      </c>
    </row>
    <row r="260" spans="1:12" ht="25.5">
      <c r="A260" s="12">
        <v>2</v>
      </c>
      <c r="B260" s="69" t="s">
        <v>37</v>
      </c>
      <c r="C260" s="27" t="s">
        <v>68</v>
      </c>
      <c r="D260" s="166"/>
      <c r="E260" s="166"/>
      <c r="F260" s="163"/>
      <c r="G260" s="163"/>
      <c r="H260" s="163"/>
      <c r="I260" s="163"/>
      <c r="J260" s="28"/>
      <c r="K260" s="65">
        <f t="shared" si="22"/>
        <v>0</v>
      </c>
      <c r="L260" s="37">
        <f t="shared" si="23"/>
        <v>0</v>
      </c>
    </row>
    <row r="261" spans="1:12" ht="38.25">
      <c r="A261" s="12">
        <v>3</v>
      </c>
      <c r="B261" s="69" t="s">
        <v>43</v>
      </c>
      <c r="C261" s="27" t="s">
        <v>12</v>
      </c>
      <c r="D261" s="166"/>
      <c r="E261" s="166"/>
      <c r="F261" s="163"/>
      <c r="G261" s="163"/>
      <c r="H261" s="163"/>
      <c r="I261" s="163"/>
      <c r="J261" s="28"/>
      <c r="K261" s="65">
        <f t="shared" si="22"/>
        <v>0</v>
      </c>
      <c r="L261" s="37">
        <f t="shared" si="23"/>
        <v>0</v>
      </c>
    </row>
    <row r="262" spans="1:12" ht="25.5">
      <c r="A262" s="34">
        <v>4</v>
      </c>
      <c r="B262" s="70" t="s">
        <v>38</v>
      </c>
      <c r="C262" s="27" t="s">
        <v>69</v>
      </c>
      <c r="D262" s="166"/>
      <c r="E262" s="166"/>
      <c r="F262" s="163"/>
      <c r="G262" s="163"/>
      <c r="H262" s="163"/>
      <c r="I262" s="163"/>
      <c r="J262" s="28"/>
      <c r="K262" s="65">
        <f t="shared" si="22"/>
        <v>0</v>
      </c>
      <c r="L262" s="37">
        <f t="shared" si="23"/>
        <v>0</v>
      </c>
    </row>
    <row r="263" spans="1:12" ht="12.75">
      <c r="A263" s="34">
        <v>5</v>
      </c>
      <c r="B263" s="77"/>
      <c r="C263" s="109"/>
      <c r="D263" s="166"/>
      <c r="E263" s="166"/>
      <c r="F263" s="163"/>
      <c r="G263" s="163"/>
      <c r="H263" s="163"/>
      <c r="I263" s="163"/>
      <c r="J263" s="16"/>
      <c r="K263" s="65">
        <f t="shared" si="22"/>
        <v>0</v>
      </c>
      <c r="L263" s="37">
        <f t="shared" si="23"/>
        <v>0</v>
      </c>
    </row>
    <row r="264" spans="1:12" ht="13.5" thickBot="1">
      <c r="A264" s="12">
        <v>6</v>
      </c>
      <c r="B264" s="78"/>
      <c r="C264" s="109"/>
      <c r="D264" s="205"/>
      <c r="E264" s="205"/>
      <c r="F264" s="164"/>
      <c r="G264" s="164"/>
      <c r="H264" s="164"/>
      <c r="I264" s="164"/>
      <c r="J264" s="16"/>
      <c r="K264" s="65">
        <f t="shared" si="22"/>
        <v>0</v>
      </c>
      <c r="L264" s="37">
        <f t="shared" si="23"/>
        <v>0</v>
      </c>
    </row>
    <row r="265" spans="1:12" ht="13.5" thickBot="1">
      <c r="A265" s="186" t="s">
        <v>72</v>
      </c>
      <c r="B265" s="187"/>
      <c r="C265" s="187"/>
      <c r="D265" s="187"/>
      <c r="E265" s="35"/>
      <c r="F265" s="111"/>
      <c r="G265" s="111"/>
      <c r="H265" s="111"/>
      <c r="I265" s="111"/>
      <c r="J265" s="32">
        <f>SUM(J259:J264)</f>
        <v>0</v>
      </c>
      <c r="K265" s="32">
        <f>SUM(K259:K264)</f>
        <v>0</v>
      </c>
      <c r="L265" s="32">
        <f>SUM(L259:L264)</f>
        <v>0</v>
      </c>
    </row>
    <row r="266" spans="1:12" ht="12.75">
      <c r="A266" s="19"/>
      <c r="B266" s="19"/>
      <c r="C266" s="19"/>
      <c r="D266" s="19"/>
      <c r="E266" s="97"/>
      <c r="F266" s="97"/>
      <c r="G266" s="97"/>
      <c r="H266" s="97"/>
      <c r="I266" s="97"/>
      <c r="J266" s="57"/>
      <c r="K266" s="57"/>
      <c r="L266" s="57"/>
    </row>
    <row r="267" spans="1:12" ht="13.5" thickBot="1">
      <c r="A267" s="19"/>
      <c r="B267" s="19"/>
      <c r="C267" s="19"/>
      <c r="D267" s="19"/>
      <c r="E267" s="97"/>
      <c r="F267" s="97"/>
      <c r="G267" s="97"/>
      <c r="H267" s="97"/>
      <c r="I267" s="97"/>
      <c r="J267" s="57"/>
      <c r="K267" s="57"/>
      <c r="L267" s="57"/>
    </row>
    <row r="268" spans="1:12" ht="62.25" customHeight="1" thickBot="1">
      <c r="A268" s="153" t="s">
        <v>94</v>
      </c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4"/>
    </row>
    <row r="269" spans="1:12" ht="39" thickBot="1">
      <c r="A269" s="7" t="s">
        <v>58</v>
      </c>
      <c r="B269" s="8" t="s">
        <v>59</v>
      </c>
      <c r="C269" s="9" t="s">
        <v>60</v>
      </c>
      <c r="D269" s="9" t="s">
        <v>11</v>
      </c>
      <c r="E269" s="93" t="s">
        <v>3</v>
      </c>
      <c r="F269" s="93" t="s">
        <v>6</v>
      </c>
      <c r="G269" s="93" t="s">
        <v>7</v>
      </c>
      <c r="H269" s="93" t="s">
        <v>8</v>
      </c>
      <c r="I269" s="93" t="s">
        <v>9</v>
      </c>
      <c r="J269" s="60" t="s">
        <v>30</v>
      </c>
      <c r="K269" s="61" t="s">
        <v>41</v>
      </c>
      <c r="L269" s="73" t="s">
        <v>42</v>
      </c>
    </row>
    <row r="270" spans="1:12" ht="13.5" thickBot="1">
      <c r="A270" s="74">
        <v>1</v>
      </c>
      <c r="B270" s="76">
        <v>2</v>
      </c>
      <c r="C270" s="75">
        <v>3</v>
      </c>
      <c r="D270" s="75">
        <v>4</v>
      </c>
      <c r="E270" s="75">
        <v>5</v>
      </c>
      <c r="F270" s="75">
        <v>6</v>
      </c>
      <c r="G270" s="75">
        <v>7</v>
      </c>
      <c r="H270" s="75">
        <v>8</v>
      </c>
      <c r="I270" s="75">
        <v>9</v>
      </c>
      <c r="J270" s="113">
        <v>10</v>
      </c>
      <c r="K270" s="113">
        <v>11</v>
      </c>
      <c r="L270" s="113">
        <v>12</v>
      </c>
    </row>
    <row r="271" spans="1:12" ht="13.5" thickBot="1">
      <c r="A271" s="104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6"/>
    </row>
    <row r="272" spans="1:12" ht="33" customHeight="1">
      <c r="A272" s="12">
        <v>1</v>
      </c>
      <c r="B272" s="69" t="s">
        <v>36</v>
      </c>
      <c r="C272" s="24" t="s">
        <v>67</v>
      </c>
      <c r="D272" s="165"/>
      <c r="E272" s="165" t="s">
        <v>4</v>
      </c>
      <c r="F272" s="162"/>
      <c r="G272" s="162"/>
      <c r="H272" s="162"/>
      <c r="I272" s="162"/>
      <c r="J272" s="33"/>
      <c r="K272" s="63">
        <f aca="true" t="shared" si="24" ref="K272:K277">J272-L272</f>
        <v>0</v>
      </c>
      <c r="L272" s="66">
        <f aca="true" t="shared" si="25" ref="L272:L277">ROUND(J272*85%,2)</f>
        <v>0</v>
      </c>
    </row>
    <row r="273" spans="1:12" ht="38.25" customHeight="1">
      <c r="A273" s="12">
        <v>2</v>
      </c>
      <c r="B273" s="69" t="s">
        <v>37</v>
      </c>
      <c r="C273" s="26" t="s">
        <v>68</v>
      </c>
      <c r="D273" s="166"/>
      <c r="E273" s="166"/>
      <c r="F273" s="163"/>
      <c r="G273" s="163"/>
      <c r="H273" s="163"/>
      <c r="I273" s="163"/>
      <c r="J273" s="28"/>
      <c r="K273" s="65">
        <f t="shared" si="24"/>
        <v>0</v>
      </c>
      <c r="L273" s="37">
        <f t="shared" si="25"/>
        <v>0</v>
      </c>
    </row>
    <row r="274" spans="1:12" ht="43.5" customHeight="1">
      <c r="A274" s="12">
        <v>3</v>
      </c>
      <c r="B274" s="69" t="s">
        <v>43</v>
      </c>
      <c r="C274" s="26" t="s">
        <v>12</v>
      </c>
      <c r="D274" s="166"/>
      <c r="E274" s="166"/>
      <c r="F274" s="163"/>
      <c r="G274" s="163"/>
      <c r="H274" s="163"/>
      <c r="I274" s="163"/>
      <c r="J274" s="28"/>
      <c r="K274" s="65">
        <f t="shared" si="24"/>
        <v>0</v>
      </c>
      <c r="L274" s="37">
        <f t="shared" si="25"/>
        <v>0</v>
      </c>
    </row>
    <row r="275" spans="1:12" ht="25.5">
      <c r="A275" s="34">
        <v>4</v>
      </c>
      <c r="B275" s="70" t="s">
        <v>38</v>
      </c>
      <c r="C275" s="26" t="s">
        <v>69</v>
      </c>
      <c r="D275" s="166"/>
      <c r="E275" s="166"/>
      <c r="F275" s="163"/>
      <c r="G275" s="163"/>
      <c r="H275" s="163"/>
      <c r="I275" s="163"/>
      <c r="J275" s="28"/>
      <c r="K275" s="65">
        <f t="shared" si="24"/>
        <v>0</v>
      </c>
      <c r="L275" s="37">
        <f t="shared" si="25"/>
        <v>0</v>
      </c>
    </row>
    <row r="276" spans="1:12" ht="12.75">
      <c r="A276" s="34">
        <v>5</v>
      </c>
      <c r="B276" s="77"/>
      <c r="C276" s="16"/>
      <c r="D276" s="166"/>
      <c r="E276" s="166"/>
      <c r="F276" s="163"/>
      <c r="G276" s="163"/>
      <c r="H276" s="163"/>
      <c r="I276" s="163"/>
      <c r="J276" s="16"/>
      <c r="K276" s="65">
        <f t="shared" si="24"/>
        <v>0</v>
      </c>
      <c r="L276" s="37">
        <f t="shared" si="25"/>
        <v>0</v>
      </c>
    </row>
    <row r="277" spans="1:12" ht="13.5" thickBot="1">
      <c r="A277" s="12">
        <v>6</v>
      </c>
      <c r="B277" s="78"/>
      <c r="C277" s="16"/>
      <c r="D277" s="205"/>
      <c r="E277" s="205"/>
      <c r="F277" s="164"/>
      <c r="G277" s="164"/>
      <c r="H277" s="164"/>
      <c r="I277" s="164"/>
      <c r="J277" s="16"/>
      <c r="K277" s="65">
        <f t="shared" si="24"/>
        <v>0</v>
      </c>
      <c r="L277" s="37">
        <f t="shared" si="25"/>
        <v>0</v>
      </c>
    </row>
    <row r="278" spans="1:12" ht="13.5" thickBot="1">
      <c r="A278" s="186" t="s">
        <v>72</v>
      </c>
      <c r="B278" s="187"/>
      <c r="C278" s="187"/>
      <c r="D278" s="187"/>
      <c r="E278" s="35"/>
      <c r="F278" s="111"/>
      <c r="G278" s="111"/>
      <c r="H278" s="111"/>
      <c r="I278" s="111"/>
      <c r="J278" s="32">
        <f>SUM(J272:J277)</f>
        <v>0</v>
      </c>
      <c r="K278" s="32">
        <f>SUM(K272:K277)</f>
        <v>0</v>
      </c>
      <c r="L278" s="32">
        <f>SUM(L272:L277)</f>
        <v>0</v>
      </c>
    </row>
    <row r="279" spans="1:12" ht="17.25" customHeight="1" thickBo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41"/>
    </row>
    <row r="280" spans="1:12" ht="60.75" customHeight="1" thickBot="1">
      <c r="A280" s="153" t="s">
        <v>95</v>
      </c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4"/>
    </row>
    <row r="281" spans="1:12" ht="39" thickBot="1">
      <c r="A281" s="7" t="s">
        <v>58</v>
      </c>
      <c r="B281" s="8" t="s">
        <v>59</v>
      </c>
      <c r="C281" s="9" t="s">
        <v>60</v>
      </c>
      <c r="D281" s="9" t="s">
        <v>11</v>
      </c>
      <c r="E281" s="93" t="s">
        <v>3</v>
      </c>
      <c r="F281" s="93" t="s">
        <v>6</v>
      </c>
      <c r="G281" s="93" t="s">
        <v>7</v>
      </c>
      <c r="H281" s="93" t="s">
        <v>8</v>
      </c>
      <c r="I281" s="93" t="s">
        <v>9</v>
      </c>
      <c r="J281" s="60" t="s">
        <v>30</v>
      </c>
      <c r="K281" s="61" t="s">
        <v>41</v>
      </c>
      <c r="L281" s="73" t="s">
        <v>42</v>
      </c>
    </row>
    <row r="282" spans="1:12" ht="13.5" thickBot="1">
      <c r="A282" s="74">
        <v>1</v>
      </c>
      <c r="B282" s="76">
        <v>2</v>
      </c>
      <c r="C282" s="75">
        <v>3</v>
      </c>
      <c r="D282" s="75">
        <v>4</v>
      </c>
      <c r="E282" s="75">
        <v>5</v>
      </c>
      <c r="F282" s="75">
        <v>6</v>
      </c>
      <c r="G282" s="75">
        <v>7</v>
      </c>
      <c r="H282" s="75">
        <v>8</v>
      </c>
      <c r="I282" s="75">
        <v>9</v>
      </c>
      <c r="J282" s="113">
        <v>10</v>
      </c>
      <c r="K282" s="113">
        <v>11</v>
      </c>
      <c r="L282" s="113">
        <v>12</v>
      </c>
    </row>
    <row r="283" spans="1:12" ht="13.5" thickBot="1">
      <c r="A283" s="104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6"/>
    </row>
    <row r="284" spans="1:12" ht="32.25" customHeight="1">
      <c r="A284" s="12">
        <v>1</v>
      </c>
      <c r="B284" s="69" t="s">
        <v>37</v>
      </c>
      <c r="C284" s="24" t="s">
        <v>68</v>
      </c>
      <c r="D284" s="193"/>
      <c r="E284" s="165" t="s">
        <v>4</v>
      </c>
      <c r="F284" s="162"/>
      <c r="G284" s="162"/>
      <c r="H284" s="162"/>
      <c r="I284" s="162"/>
      <c r="J284" s="56"/>
      <c r="K284" s="63">
        <f aca="true" t="shared" si="26" ref="K284:K289">J284-L284</f>
        <v>0</v>
      </c>
      <c r="L284" s="66">
        <f aca="true" t="shared" si="27" ref="L284:L289">ROUND(J284*85%,2)</f>
        <v>0</v>
      </c>
    </row>
    <row r="285" spans="1:12" ht="47.25" customHeight="1">
      <c r="A285" s="12">
        <v>2</v>
      </c>
      <c r="B285" s="69" t="s">
        <v>43</v>
      </c>
      <c r="C285" s="26" t="s">
        <v>12</v>
      </c>
      <c r="D285" s="194"/>
      <c r="E285" s="166"/>
      <c r="F285" s="163"/>
      <c r="G285" s="163"/>
      <c r="H285" s="163"/>
      <c r="I285" s="163"/>
      <c r="J285" s="53"/>
      <c r="K285" s="65">
        <f t="shared" si="26"/>
        <v>0</v>
      </c>
      <c r="L285" s="37">
        <f t="shared" si="27"/>
        <v>0</v>
      </c>
    </row>
    <row r="286" spans="1:12" ht="32.25" customHeight="1">
      <c r="A286" s="34">
        <v>3</v>
      </c>
      <c r="B286" s="70" t="s">
        <v>38</v>
      </c>
      <c r="C286" s="26" t="s">
        <v>69</v>
      </c>
      <c r="D286" s="194"/>
      <c r="E286" s="166"/>
      <c r="F286" s="163"/>
      <c r="G286" s="163"/>
      <c r="H286" s="163"/>
      <c r="I286" s="163"/>
      <c r="J286" s="53"/>
      <c r="K286" s="65">
        <f t="shared" si="26"/>
        <v>0</v>
      </c>
      <c r="L286" s="37">
        <f t="shared" si="27"/>
        <v>0</v>
      </c>
    </row>
    <row r="287" spans="1:12" ht="31.5" customHeight="1">
      <c r="A287" s="34">
        <v>4</v>
      </c>
      <c r="B287" s="70" t="s">
        <v>39</v>
      </c>
      <c r="C287" s="26" t="s">
        <v>70</v>
      </c>
      <c r="D287" s="194"/>
      <c r="E287" s="166"/>
      <c r="F287" s="163"/>
      <c r="G287" s="163"/>
      <c r="H287" s="163"/>
      <c r="I287" s="163"/>
      <c r="J287" s="53"/>
      <c r="K287" s="65">
        <f t="shared" si="26"/>
        <v>0</v>
      </c>
      <c r="L287" s="37">
        <f t="shared" si="27"/>
        <v>0</v>
      </c>
    </row>
    <row r="288" spans="1:12" ht="12.75">
      <c r="A288" s="34">
        <v>5</v>
      </c>
      <c r="B288" s="77"/>
      <c r="C288" s="16"/>
      <c r="D288" s="194"/>
      <c r="E288" s="166"/>
      <c r="F288" s="163"/>
      <c r="G288" s="163"/>
      <c r="H288" s="163"/>
      <c r="I288" s="163"/>
      <c r="J288" s="39"/>
      <c r="K288" s="65">
        <f t="shared" si="26"/>
        <v>0</v>
      </c>
      <c r="L288" s="37">
        <f t="shared" si="27"/>
        <v>0</v>
      </c>
    </row>
    <row r="289" spans="1:12" ht="13.5" thickBot="1">
      <c r="A289" s="12">
        <v>6</v>
      </c>
      <c r="B289" s="78"/>
      <c r="C289" s="16"/>
      <c r="D289" s="206"/>
      <c r="E289" s="205"/>
      <c r="F289" s="164"/>
      <c r="G289" s="164"/>
      <c r="H289" s="164"/>
      <c r="I289" s="164"/>
      <c r="J289" s="39"/>
      <c r="K289" s="65">
        <f t="shared" si="26"/>
        <v>0</v>
      </c>
      <c r="L289" s="37">
        <f t="shared" si="27"/>
        <v>0</v>
      </c>
    </row>
    <row r="290" spans="1:12" ht="13.5" thickBot="1">
      <c r="A290" s="186" t="s">
        <v>72</v>
      </c>
      <c r="B290" s="187"/>
      <c r="C290" s="187"/>
      <c r="D290" s="187"/>
      <c r="E290" s="35"/>
      <c r="F290" s="111"/>
      <c r="G290" s="111"/>
      <c r="H290" s="111"/>
      <c r="I290" s="111"/>
      <c r="J290" s="32">
        <f>SUM(J284:J289)</f>
        <v>0</v>
      </c>
      <c r="K290" s="32">
        <f>SUM(K284:K289)</f>
        <v>0</v>
      </c>
      <c r="L290" s="32">
        <f>SUM(L284:L289)</f>
        <v>0</v>
      </c>
    </row>
    <row r="291" spans="1:12" ht="30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41"/>
    </row>
    <row r="292" ht="30.75" customHeight="1" thickBot="1"/>
    <row r="293" spans="1:12" ht="39" thickBot="1">
      <c r="A293" s="49" t="s">
        <v>55</v>
      </c>
      <c r="B293" s="50"/>
      <c r="C293" s="50"/>
      <c r="D293" s="50"/>
      <c r="E293" s="50"/>
      <c r="F293" s="9" t="s">
        <v>6</v>
      </c>
      <c r="G293" s="9" t="s">
        <v>7</v>
      </c>
      <c r="H293" s="9" t="s">
        <v>8</v>
      </c>
      <c r="I293" s="130" t="s">
        <v>9</v>
      </c>
      <c r="J293" s="88" t="s">
        <v>30</v>
      </c>
      <c r="K293" s="89" t="s">
        <v>41</v>
      </c>
      <c r="L293" s="73" t="s">
        <v>42</v>
      </c>
    </row>
    <row r="294" spans="1:15" ht="12.75">
      <c r="A294" s="213" t="s">
        <v>29</v>
      </c>
      <c r="B294" s="214"/>
      <c r="C294" s="214"/>
      <c r="D294" s="215"/>
      <c r="E294" s="84"/>
      <c r="F294" s="132">
        <f aca="true" t="shared" si="28" ref="F294:L294">F188</f>
        <v>0</v>
      </c>
      <c r="G294" s="132">
        <f t="shared" si="28"/>
        <v>0</v>
      </c>
      <c r="H294" s="132">
        <f t="shared" si="28"/>
        <v>0</v>
      </c>
      <c r="I294" s="132">
        <f t="shared" si="28"/>
        <v>0</v>
      </c>
      <c r="J294" s="132">
        <f t="shared" si="28"/>
        <v>0</v>
      </c>
      <c r="K294" s="132">
        <f t="shared" si="28"/>
        <v>0</v>
      </c>
      <c r="L294" s="132">
        <f t="shared" si="28"/>
        <v>0</v>
      </c>
      <c r="M294" s="51"/>
      <c r="N294" s="51"/>
      <c r="O294" s="51"/>
    </row>
    <row r="295" spans="1:15" ht="12.75">
      <c r="A295" s="216" t="s">
        <v>28</v>
      </c>
      <c r="B295" s="217"/>
      <c r="C295" s="217"/>
      <c r="D295" s="218"/>
      <c r="E295" s="91"/>
      <c r="F295" s="133">
        <f aca="true" t="shared" si="29" ref="F295:L295">F290+F278+F265+F252+F240+F230</f>
        <v>0</v>
      </c>
      <c r="G295" s="133">
        <f t="shared" si="29"/>
        <v>0</v>
      </c>
      <c r="H295" s="133">
        <f t="shared" si="29"/>
        <v>0</v>
      </c>
      <c r="I295" s="133">
        <f t="shared" si="29"/>
        <v>0</v>
      </c>
      <c r="J295" s="133">
        <f t="shared" si="29"/>
        <v>0</v>
      </c>
      <c r="K295" s="133">
        <f t="shared" si="29"/>
        <v>0</v>
      </c>
      <c r="L295" s="133">
        <f t="shared" si="29"/>
        <v>0</v>
      </c>
      <c r="M295" s="51"/>
      <c r="N295" s="51"/>
      <c r="O295" s="51"/>
    </row>
    <row r="296" spans="1:15" ht="16.5" thickBot="1">
      <c r="A296" s="208" t="s">
        <v>54</v>
      </c>
      <c r="B296" s="209"/>
      <c r="C296" s="209"/>
      <c r="D296" s="210"/>
      <c r="E296" s="90"/>
      <c r="F296" s="134">
        <f aca="true" t="shared" si="30" ref="F296:L296">SUM(F294:F295)</f>
        <v>0</v>
      </c>
      <c r="G296" s="134">
        <f t="shared" si="30"/>
        <v>0</v>
      </c>
      <c r="H296" s="134">
        <f t="shared" si="30"/>
        <v>0</v>
      </c>
      <c r="I296" s="134">
        <f t="shared" si="30"/>
        <v>0</v>
      </c>
      <c r="J296" s="135">
        <f t="shared" si="30"/>
        <v>0</v>
      </c>
      <c r="K296" s="135">
        <f t="shared" si="30"/>
        <v>0</v>
      </c>
      <c r="L296" s="135">
        <f t="shared" si="30"/>
        <v>0</v>
      </c>
      <c r="M296" s="52"/>
      <c r="N296" s="52"/>
      <c r="O296" s="52"/>
    </row>
    <row r="297" spans="13:15" ht="21" customHeight="1">
      <c r="M297" s="52"/>
      <c r="N297" s="52"/>
      <c r="O297" s="52"/>
    </row>
    <row r="298" spans="1:12" s="3" customFormat="1" ht="31.5" customHeight="1">
      <c r="A298" s="156" t="s">
        <v>23</v>
      </c>
      <c r="B298" s="207"/>
      <c r="C298" s="207"/>
      <c r="D298" s="207"/>
      <c r="E298" s="207"/>
      <c r="F298" s="207"/>
      <c r="G298" s="207"/>
      <c r="H298" s="207"/>
      <c r="I298" s="207"/>
      <c r="J298" s="207"/>
      <c r="K298" s="207"/>
      <c r="L298" s="207"/>
    </row>
    <row r="299" spans="1:12" ht="25.5" customHeight="1">
      <c r="A299" s="156" t="s">
        <v>24</v>
      </c>
      <c r="B299" s="207"/>
      <c r="C299" s="207"/>
      <c r="D299" s="207"/>
      <c r="E299" s="207"/>
      <c r="F299" s="207"/>
      <c r="G299" s="207"/>
      <c r="H299" s="207"/>
      <c r="I299" s="207"/>
      <c r="J299" s="207"/>
      <c r="K299" s="207"/>
      <c r="L299" s="207"/>
    </row>
    <row r="300" spans="1:15" ht="22.5" customHeight="1">
      <c r="A300" s="211" t="s">
        <v>25</v>
      </c>
      <c r="B300" s="212"/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51"/>
      <c r="N300" s="51"/>
      <c r="O300" s="51"/>
    </row>
    <row r="301" spans="1:15" ht="24" customHeight="1">
      <c r="A301" s="156" t="s">
        <v>26</v>
      </c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52"/>
      <c r="N301" s="52"/>
      <c r="O301" s="52"/>
    </row>
    <row r="302" spans="13:15" ht="28.5" customHeight="1">
      <c r="M302" s="52"/>
      <c r="N302" s="52"/>
      <c r="O302" s="52"/>
    </row>
    <row r="303" spans="13:15" ht="28.5" customHeight="1">
      <c r="M303" s="52"/>
      <c r="N303" s="52"/>
      <c r="O303" s="52"/>
    </row>
    <row r="304" spans="13:15" ht="28.5" customHeight="1">
      <c r="M304" s="52"/>
      <c r="N304" s="52"/>
      <c r="O304" s="52"/>
    </row>
    <row r="305" spans="13:15" ht="28.5" customHeight="1">
      <c r="M305" s="52"/>
      <c r="N305" s="52"/>
      <c r="O305" s="52"/>
    </row>
    <row r="308" ht="31.5" customHeight="1"/>
    <row r="309" ht="31.5" customHeight="1"/>
    <row r="310" ht="31.5" customHeight="1"/>
    <row r="311" ht="31.5" customHeight="1"/>
  </sheetData>
  <sheetProtection/>
  <mergeCells count="168">
    <mergeCell ref="F154:F160"/>
    <mergeCell ref="G154:G160"/>
    <mergeCell ref="H154:H160"/>
    <mergeCell ref="I154:I160"/>
    <mergeCell ref="A173:D173"/>
    <mergeCell ref="A163:L163"/>
    <mergeCell ref="D166:D172"/>
    <mergeCell ref="E166:E172"/>
    <mergeCell ref="F166:F172"/>
    <mergeCell ref="G166:G172"/>
    <mergeCell ref="H166:H172"/>
    <mergeCell ref="I166:I172"/>
    <mergeCell ref="A130:D130"/>
    <mergeCell ref="A132:L132"/>
    <mergeCell ref="D135:D137"/>
    <mergeCell ref="A6:J6"/>
    <mergeCell ref="K6:L6"/>
    <mergeCell ref="F135:F137"/>
    <mergeCell ref="G135:G137"/>
    <mergeCell ref="H135:H137"/>
    <mergeCell ref="I135:I137"/>
    <mergeCell ref="A115:L115"/>
    <mergeCell ref="A138:D138"/>
    <mergeCell ref="D143:D148"/>
    <mergeCell ref="H179:H183"/>
    <mergeCell ref="I179:I183"/>
    <mergeCell ref="A184:D184"/>
    <mergeCell ref="A140:L140"/>
    <mergeCell ref="A161:D161"/>
    <mergeCell ref="A151:L151"/>
    <mergeCell ref="D154:D160"/>
    <mergeCell ref="E154:E160"/>
    <mergeCell ref="A301:L301"/>
    <mergeCell ref="A296:D296"/>
    <mergeCell ref="A298:L298"/>
    <mergeCell ref="A299:L299"/>
    <mergeCell ref="A300:L300"/>
    <mergeCell ref="A294:D294"/>
    <mergeCell ref="A295:D295"/>
    <mergeCell ref="H284:H289"/>
    <mergeCell ref="I284:I289"/>
    <mergeCell ref="A290:D290"/>
    <mergeCell ref="D284:D289"/>
    <mergeCell ref="E284:E289"/>
    <mergeCell ref="F284:F289"/>
    <mergeCell ref="G284:G289"/>
    <mergeCell ref="H272:H277"/>
    <mergeCell ref="I272:I277"/>
    <mergeCell ref="A278:D278"/>
    <mergeCell ref="A280:L280"/>
    <mergeCell ref="D272:D277"/>
    <mergeCell ref="E272:E277"/>
    <mergeCell ref="F272:F277"/>
    <mergeCell ref="G272:G277"/>
    <mergeCell ref="H259:H264"/>
    <mergeCell ref="I259:I264"/>
    <mergeCell ref="A265:D265"/>
    <mergeCell ref="A268:L268"/>
    <mergeCell ref="D259:D264"/>
    <mergeCell ref="E259:E264"/>
    <mergeCell ref="F259:F264"/>
    <mergeCell ref="G259:G264"/>
    <mergeCell ref="H246:H251"/>
    <mergeCell ref="I246:I251"/>
    <mergeCell ref="A252:D252"/>
    <mergeCell ref="A255:L255"/>
    <mergeCell ref="D246:D251"/>
    <mergeCell ref="E246:E251"/>
    <mergeCell ref="F246:F251"/>
    <mergeCell ref="G246:G251"/>
    <mergeCell ref="A240:D240"/>
    <mergeCell ref="A242:L242"/>
    <mergeCell ref="D236:D239"/>
    <mergeCell ref="E236:E239"/>
    <mergeCell ref="F236:F239"/>
    <mergeCell ref="G236:G239"/>
    <mergeCell ref="A232:L232"/>
    <mergeCell ref="D223:D229"/>
    <mergeCell ref="E223:E229"/>
    <mergeCell ref="A230:D230"/>
    <mergeCell ref="F223:F229"/>
    <mergeCell ref="H236:H239"/>
    <mergeCell ref="I236:I239"/>
    <mergeCell ref="G223:G229"/>
    <mergeCell ref="H223:H229"/>
    <mergeCell ref="I223:I229"/>
    <mergeCell ref="A188:D188"/>
    <mergeCell ref="A220:L220"/>
    <mergeCell ref="A218:G218"/>
    <mergeCell ref="A175:L175"/>
    <mergeCell ref="D179:D183"/>
    <mergeCell ref="E179:E183"/>
    <mergeCell ref="F179:F183"/>
    <mergeCell ref="A186:D186"/>
    <mergeCell ref="G179:G183"/>
    <mergeCell ref="D119:D129"/>
    <mergeCell ref="E119:E129"/>
    <mergeCell ref="F119:F129"/>
    <mergeCell ref="G119:G129"/>
    <mergeCell ref="H119:H129"/>
    <mergeCell ref="I119:I129"/>
    <mergeCell ref="E135:E137"/>
    <mergeCell ref="A100:D100"/>
    <mergeCell ref="A104:L104"/>
    <mergeCell ref="D108:D112"/>
    <mergeCell ref="E108:E112"/>
    <mergeCell ref="F108:F112"/>
    <mergeCell ref="G108:G112"/>
    <mergeCell ref="H108:H112"/>
    <mergeCell ref="I108:I112"/>
    <mergeCell ref="A113:D113"/>
    <mergeCell ref="A91:D91"/>
    <mergeCell ref="A93:L93"/>
    <mergeCell ref="A96:L96"/>
    <mergeCell ref="D97:D99"/>
    <mergeCell ref="E97:E99"/>
    <mergeCell ref="F97:F99"/>
    <mergeCell ref="G97:G99"/>
    <mergeCell ref="H97:H99"/>
    <mergeCell ref="I97:I99"/>
    <mergeCell ref="A81:L81"/>
    <mergeCell ref="D85:D90"/>
    <mergeCell ref="E85:E90"/>
    <mergeCell ref="F85:F90"/>
    <mergeCell ref="G85:G90"/>
    <mergeCell ref="H85:H90"/>
    <mergeCell ref="I85:I90"/>
    <mergeCell ref="A70:L70"/>
    <mergeCell ref="D74:D78"/>
    <mergeCell ref="E74:E78"/>
    <mergeCell ref="A79:D79"/>
    <mergeCell ref="F74:F78"/>
    <mergeCell ref="G74:G78"/>
    <mergeCell ref="H74:H78"/>
    <mergeCell ref="I74:I78"/>
    <mergeCell ref="D42:D48"/>
    <mergeCell ref="E42:E48"/>
    <mergeCell ref="A49:D49"/>
    <mergeCell ref="A68:D68"/>
    <mergeCell ref="D61:D67"/>
    <mergeCell ref="E61:E67"/>
    <mergeCell ref="I17:I22"/>
    <mergeCell ref="A23:D23"/>
    <mergeCell ref="A38:L38"/>
    <mergeCell ref="A36:G36"/>
    <mergeCell ref="D17:D22"/>
    <mergeCell ref="E17:E22"/>
    <mergeCell ref="F17:F22"/>
    <mergeCell ref="G61:G67"/>
    <mergeCell ref="H61:H67"/>
    <mergeCell ref="I61:I67"/>
    <mergeCell ref="G17:G22"/>
    <mergeCell ref="H42:H48"/>
    <mergeCell ref="A57:L57"/>
    <mergeCell ref="F42:F48"/>
    <mergeCell ref="G42:G48"/>
    <mergeCell ref="I42:I48"/>
    <mergeCell ref="H17:H22"/>
    <mergeCell ref="A12:L12"/>
    <mergeCell ref="A10:I10"/>
    <mergeCell ref="A13:L13"/>
    <mergeCell ref="A149:D149"/>
    <mergeCell ref="I143:I148"/>
    <mergeCell ref="H143:H148"/>
    <mergeCell ref="G143:G148"/>
    <mergeCell ref="F143:F148"/>
    <mergeCell ref="E143:E148"/>
    <mergeCell ref="F61:F67"/>
  </mergeCells>
  <printOptions/>
  <pageMargins left="0.7874015748031497" right="0" top="0.7874015748031497" bottom="0.984251968503937" header="0.5118110236220472" footer="0.5118110236220472"/>
  <pageSetup orientation="landscape" paperSize="9" scale="65" r:id="rId2"/>
  <headerFooter differentFirst="1" alignWithMargins="0">
    <oddFooter>&amp;CStrona &amp;P z &amp;N</oddFooter>
    <firstHeader>&amp;R&amp;"Arial,Kursywa"Załącznik nr 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kowalskab</dc:creator>
  <cp:keywords/>
  <dc:description/>
  <cp:lastModifiedBy> </cp:lastModifiedBy>
  <cp:lastPrinted>2011-06-07T08:01:42Z</cp:lastPrinted>
  <dcterms:created xsi:type="dcterms:W3CDTF">2007-10-19T08:06:19Z</dcterms:created>
  <dcterms:modified xsi:type="dcterms:W3CDTF">2011-06-21T06:12:25Z</dcterms:modified>
  <cp:category/>
  <cp:version/>
  <cp:contentType/>
  <cp:contentStatus/>
</cp:coreProperties>
</file>