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90" windowHeight="8070" activeTab="2"/>
  </bookViews>
  <sheets>
    <sheet name="Cel 1" sheetId="1" r:id="rId1"/>
    <sheet name="Cel 2" sheetId="2" r:id="rId2"/>
    <sheet name="Cel 3" sheetId="3" r:id="rId3"/>
  </sheets>
  <definedNames>
    <definedName name="_xlnm.Print_Area" localSheetId="0">'Cel 1'!$H$1:$J$97</definedName>
  </definedNames>
  <calcPr fullCalcOnLoad="1"/>
</workbook>
</file>

<file path=xl/sharedStrings.xml><?xml version="1.0" encoding="utf-8"?>
<sst xmlns="http://schemas.openxmlformats.org/spreadsheetml/2006/main" count="9981" uniqueCount="922">
  <si>
    <r>
      <t xml:space="preserve">Zgodnie z katalogiem definicji wskaźników kluczowych. </t>
    </r>
    <r>
      <rPr>
        <b/>
        <sz val="7"/>
        <rFont val="Tahoma"/>
        <family val="2"/>
      </rPr>
      <t xml:space="preserve">Moc zainstalowana energii elektrycznej z biomasy | </t>
    </r>
    <r>
      <rPr>
        <sz val="7"/>
        <rFont val="Tahoma"/>
        <family val="2"/>
      </rPr>
      <t xml:space="preserve">Suma mocy znamionowych urządzeń służących do wytwarzania energii elektrycznej z biomasy zainstalowanych w wyniku realizacji projektu; </t>
    </r>
    <r>
      <rPr>
        <b/>
        <sz val="7"/>
        <rFont val="Tahoma"/>
        <family val="2"/>
      </rPr>
      <t>Biomasa |</t>
    </r>
    <r>
      <rPr>
        <sz val="7"/>
        <rFont val="Tahoma"/>
        <family val="2"/>
      </rPr>
      <t xml:space="preserve"> Podatne na rozkład biologiczny frakcje produktów, odpady i pozostałości z przemysłu rolnego (łącznie z substancjami roślinnymi i zwierzęcymi), leśnictwa i związanych z nim gałęzi gospodarki, jak również podatne na
rozkład biologiczny frakcje odpadów przemysłowych i miejskich.</t>
    </r>
  </si>
  <si>
    <r>
      <t xml:space="preserve">Zgodnie z katalogiem definicji wskaźników kluczowych. </t>
    </r>
    <r>
      <rPr>
        <b/>
        <sz val="7"/>
        <rFont val="Tahoma"/>
        <family val="2"/>
      </rPr>
      <t xml:space="preserve">Moc zainstalowana energii cieplnej z biomasy | </t>
    </r>
    <r>
      <rPr>
        <sz val="7"/>
        <rFont val="Tahoma"/>
        <family val="2"/>
      </rPr>
      <t xml:space="preserve">Suma mocy znamionowych urządzeń służących do wytwarzania energii cieplnej z biomasy zainstalowanych w wyniku realizacji projektu; </t>
    </r>
    <r>
      <rPr>
        <b/>
        <sz val="7"/>
        <rFont val="Tahoma"/>
        <family val="2"/>
      </rPr>
      <t>Biomasa |</t>
    </r>
    <r>
      <rPr>
        <sz val="7"/>
        <rFont val="Tahoma"/>
        <family val="2"/>
      </rPr>
      <t xml:space="preserve"> Podatne na rozkład biologiczny frakcje produktów, odpady i pozostałości z przemysłu rolnego (łącznie z substancjami roślinnymi i zwierzęcymi), leśnictwa i związanych z nim gałęzi gospodarki, jak również podatne na
rozkład biologiczny frakcje odpadów przemysłowych i miejskich.</t>
    </r>
  </si>
  <si>
    <t>Zgodnie z katalogiem definicji wskaźników kluczowych. W związku z brakiem metody na liście definicji wskaźników kluczowych, proponuje się następującą: Należy oszacować liczbę specjalistycznych badań medycznych, które zostaną przeprowadzone, z wykorzystaniem zakupionego sprzętu. Przy oszacowaniu należy uwględnić co najmniej następujące czynniki: średni czas trwania jednego badania na zakupionym sprzęcie, ilość czasu, który może być poświęcony na prowadzenie badań na zakupionym sprzęcie (ze względu na godziny pracy szpitala, zatrudniony personel do obsługi sprzętu itp.), liczbę pacjentów obsługiwanych przez szpital, limity zawarte w kontrakcie z NFZ. W sprawozdaniu z realizacji projektu beneficjent powinien wykazać, w jaki sposób dokonał obliczenia wartości wskaźnika.</t>
  </si>
  <si>
    <r>
      <t xml:space="preserve">Zgodnie z katalogiem definicji wskaźników kluczowych; </t>
    </r>
    <r>
      <rPr>
        <b/>
        <sz val="7"/>
        <rFont val="Tahoma"/>
        <family val="2"/>
      </rPr>
      <t xml:space="preserve">Potencjalna liczba specjalistycznych badań medycznych | </t>
    </r>
    <r>
      <rPr>
        <sz val="7"/>
        <rFont val="Tahoma"/>
        <family val="2"/>
      </rPr>
      <t>Szacowana liczba badań, które zostaną przeprowadzone z wykorzystaniem zakupionego sprzętu</t>
    </r>
  </si>
  <si>
    <t>Obliczenia własne na podstawie specyfikacji technicznej zakupionego sprzętu, testów urządzeń lub informacji od producenta, na podstawie ewidencji liczby pacjentów, którzy powinni zostać przebadani zakupionym sprzętem, oraz na podstawie limitów określonych w kontraktach z NFZ</t>
  </si>
  <si>
    <t>Należy zliczyć liczbę powstałych w ciągu roku od zakończenia projektu przedsiębiorstw w obrębie inkubatorów i parków</t>
  </si>
  <si>
    <t>Należy zliczyć powierzchnię użytkową udostępnioną podmiotom na potrzeby działalności gospodarczej w obrębie inkubatorów i parków</t>
  </si>
  <si>
    <t>Należy zliczyć liczbę kampanii promujących region, które zostały zakończone w okresie realizacji projektu. Kampania musi być przeprowadzona według 6 faz, włącznie z fazą oceny efektywności</t>
  </si>
  <si>
    <r>
      <rPr>
        <b/>
        <sz val="7"/>
        <rFont val="Tahoma"/>
        <family val="2"/>
      </rPr>
      <t>Aplikacja</t>
    </r>
    <r>
      <rPr>
        <sz val="7"/>
        <rFont val="Tahoma"/>
        <family val="2"/>
      </rPr>
      <t xml:space="preserve"> | program komputerowy, który ma bezpośredni kontakt z użytkownikiem i nie jest częścią większego programu. Z technicznego punktu widzenia jest to oprogramowanie korzystające z usług systemu operacyjnego. Aplikacje to między innymi menedżery plików, oprogramowanie biurowe (edytory, arkusze kalkulacyjne, programy finansowe-księgowe, magazynowe, kadrowo-płacowe, itp.) oraz gry komputerowe, programy multimedialne i edukacyjne [KSI]
Usługa on-line | uruchomione / udostępnione po raz pierwszy przez dany podmiot usługi elektroniczne tj. usługi świadczone za pomocą Internetu lub sieci elektronicznej, których świadczenie jest zautomatyzowane i które wymagają niewielkiego udziału człowieka, a ich wykonanie bez wykorzystania technologii informacyjnej jest niemożliwe, w formie ogólnodostępnych serwisów informacyjnych, np.: dostęp do Internetu, usługi sieciowe [art.11 Rozporządzenia Rady (WE) nr 1777/2005 ustanawiającego środki wykonawcze do dyrektywy 77/388/EWG w sprawie wspólnego systemu podatku od wartości dodanej]</t>
    </r>
  </si>
  <si>
    <t>WSKAŹNIKI Z POZIOMU PRIORYTETU</t>
  </si>
  <si>
    <t>Liczba wspartych przedsiębiorstw, w tym: duże - pow. 249</t>
  </si>
  <si>
    <t>Priorytetu</t>
  </si>
  <si>
    <t>Należy zliczyć tożsame wskaźniki z Działań 1.2, 1.3 i 1.5</t>
  </si>
  <si>
    <t>Należy zliczyć tożsamy wskaźnik z Działania 1.6</t>
  </si>
  <si>
    <t>Należy zliczyć tożsame wskaźniki z Działań 1.2, 1.3</t>
  </si>
  <si>
    <t>Należy zliczyć tożsamy wskaźnik z Działania 1.4</t>
  </si>
  <si>
    <t>Należy zliczyć tożsamy wskaźnik z Działania 1.1</t>
  </si>
  <si>
    <t>Należy zliczyć tożsame wskaźniki z Działań 1.1, 1.2, 1.4 i 1.5</t>
  </si>
  <si>
    <t>Należy zliczyć tożsame wskaźniki z Działań 1.3, 1.4 i 1.5</t>
  </si>
  <si>
    <t>Należy zliczyć tożsamy wskaźnik z Działania 1.5</t>
  </si>
  <si>
    <t>Należy zliczyć tożsamy wskaźnik z Działania 1.7</t>
  </si>
  <si>
    <t>Należy zliczyć tożsame wskaźniki z Działań 1.1, 1.2, 1.3, 1.4 A i B i 1.5</t>
  </si>
  <si>
    <t>Należy zliczyć tożsame wskaźniki z Działań 1.1, 1.2, 1.3, 1.4 A i B i 1.5. Wartość wskaźnika będzie wynosić zero, ponieważ brakuje zasilania wskaźników na poziomie projektów</t>
  </si>
  <si>
    <t>W pełni, należy podzielić na 1 mln aby uzyskać wskaźnik</t>
  </si>
  <si>
    <t>Należy dodać wskaźnik na poziomie Działania, który jest zbierany na poziomie projektu i później priorytetu</t>
  </si>
  <si>
    <t>Należy zliczyć tożsame wskaźniki z Działań 1.1, 1.2, 1.3, 1.4 A i B oraz z poziomu projektu - z Działania 1.6 i 1.7</t>
  </si>
  <si>
    <t>Należy zliczyć tożsame wskaźniki z Działań 1.1, 1.2, 1.3</t>
  </si>
  <si>
    <t>Należy zliczyć sumę wartości wskaźników KSI-R.3.2.2 i KSI-R.5.1.1 dla projektów z tego Działania, które sprawozdały ich osiągnięcie</t>
  </si>
  <si>
    <t>Należy zliczyć tożsamy wskaźnik z Działania 2.2</t>
  </si>
  <si>
    <t>Należy zliczyć tożsamy wskaźnik z Działania 2.4 schemat B</t>
  </si>
  <si>
    <t>Należy zliczyć tożsamy wskaźnik z Działania 2.4 schemat A</t>
  </si>
  <si>
    <t>Należy zliczyć tożsamy wskaźnik z Działania 2.1</t>
  </si>
  <si>
    <t>Należy zliczyć tożsamy wskaźnik z Działania 2.3</t>
  </si>
  <si>
    <t>Należy zliczyć tożsamy wskaźnik z Działania 4.1</t>
  </si>
  <si>
    <t>Należy zliczyć tożsamy wskaźnik z Działania 4.1. Wartość wskaźnika będzie równa zero, bo nie ma on zasilenia z poziomu projektu</t>
  </si>
  <si>
    <t>osób</t>
  </si>
  <si>
    <t>Liczba PIAP</t>
  </si>
  <si>
    <t>Czy wskaźnik jest agregowany na poziom Priorytetu?</t>
  </si>
  <si>
    <t>Czy wskaźnik jest agregowany na poziom Celu?</t>
  </si>
  <si>
    <t>Na poziomie celu wskaźnik jest uznany  za wskaźnik rezultatu, podczas gdy na niższych poziomach jest to wskaźnik produktu !!!!</t>
  </si>
  <si>
    <t>Należy zliczyć tożsamy wskaźnik z Priorytetu I</t>
  </si>
  <si>
    <t>W pełni, we wskaźniku celu wskazuje się miejsca pracy brutto, ale i na niższych poziomach chodzi o takie miejsca pracy</t>
  </si>
  <si>
    <t>W pełni, mimo nieznacznych różnic w nazwie, nowe produkty to właśnie innowacje</t>
  </si>
  <si>
    <t>Należy zsumować wskaźniki dla mikro, małych, średnich i dużych przedsiębiorstw</t>
  </si>
  <si>
    <t>WSKAŹNIKI Z POZIOMU CELU SZCZEGÓŁOWEGO 1</t>
  </si>
  <si>
    <t>WSKAŹNIKI Z POZIOMU CELU SZCZEGÓŁOWEGO 2</t>
  </si>
  <si>
    <t>Celu</t>
  </si>
  <si>
    <t>Należy zliczyć tożsamy wskaźnik z Działania 3.2</t>
  </si>
  <si>
    <t>Należy zliczyć tożsamy wskaźnik z Działania 3.1</t>
  </si>
  <si>
    <t>Należy zliczyć tożsamy wskaźnik z Osi 3 ('Liczba miejsc pracy utworzonych na terenach zrewitalizowanych')</t>
  </si>
  <si>
    <t>Należy zliczyć tożsamy wskaźnik z Osi 3</t>
  </si>
  <si>
    <t>Nie jest możliwe zliczenie tego wskaźnika na podstawie wskaźników zasilających, brakuje informacji czy przedsiębiorstwo ma udział kapitału zagranicznego</t>
  </si>
  <si>
    <t>Należy sprawdzić, ile firm badanych tym wskaźnikiem ma kapitał zagraniczny</t>
  </si>
  <si>
    <r>
      <rPr>
        <b/>
        <sz val="7"/>
        <rFont val="Tahoma"/>
        <family val="2"/>
      </rPr>
      <t>Teren inwestycyjny</t>
    </r>
    <r>
      <rPr>
        <sz val="7"/>
        <rFont val="Tahoma"/>
        <family val="2"/>
      </rPr>
      <t xml:space="preserve"> | jw.</t>
    </r>
  </si>
  <si>
    <t>Należy zsumować wartości wskaźnika RPO-R.3.4 ‘Liczba firm funkcjonujących na przygotowanych terenach inwestycyjnych’ projektów, które zakończyły się rok wcześniej. Jeżeli beneficjent nie wykazał tego wskaźnika, należy sprawdzić, czy wykazał wskaźnik KSI-R.8.1.1 'Liczba inwestycji zlokalizowanych na przygotowanych terenach inwestycyjnych'. Wartości należy wpisywać jedynie z projektów, które zakończyły się rok wcześniej i złożono sprawozdanie z realizacji wskaźnika</t>
  </si>
  <si>
    <t>Należy zliczyć liczbę firm, które powstały na terenach inwestycyjnych objętych działaniami projektu - w okresie 1 roku od daty zakończenia projektu. Każde przedsiębiorstwo należy zliczyć jedynie raz, chyba że prowadzą one inwestycje na kilku różnych terenach inwestycyjnych lub inwestycje są prowadzone przez różne oddziały przedsiębiorstwa</t>
  </si>
  <si>
    <t>Jedynie w przypadku, kiedy beneficjent nie wykazał wskaźnika RPO-R.3.4</t>
  </si>
  <si>
    <t>Rewitalizacja | kompleksowy, skoordynowany, wieloletni, prowadzony na określonym obszarze proces przemian przestrzennych, technicznych, społecznych i ekonomicznych, inicjowany przez samorząd lokalny w celu wyprowadzenia tego obszaru ze stanu kryzysowego, poprzez nadanie mu nowej jakości funkcjonalnej i stworzenie warunków do jego rozwoju, w oparciu o charakterystyczne uwarunkowania endogeniczne
Granice obszaru | Obszar, na którym należy podjąć działania rewitalizacyjne powinien być wyodrębniony w oparciu o kryteria, o których mowa w art. 47 ust. 1 rozporządzenia Komisji (WE) nr 1828/2006 z dnia 8 grudnia 2006 r. ustanawiające szczegółowe zasady wykonania rozporządzenia Rady (WE) nr 1083/2006 ustanawiającego przepisy ogólne dotyczące Europejskiego Funduszu Rozwoju Regionalnego, Europejskiego Funduszu Społecznego oraz Funduszu Spójności oraz rozporządzenia (WE) nr 1080/2006 Parlamentu Europejskiego i Rady w sprawie Europejskiego Funduszu Rozwoju Regionalnego. W szczególności granicę obszaru wyznaczają granice dzielnic lub granice miasta</t>
  </si>
  <si>
    <t>Należy zliczyć jedynie te przedsiębiorstwa, które powstały na zrewitalizowanych obszarach w ciągu roku od zakończenia projektu, a ich powstanie można przypisać w głównej mierze poprawie warunków funckjonowania na tym obszarze (innymi słowy - realizacją projektu)</t>
  </si>
  <si>
    <t>Beneficjent (rejestry działalności gospodarczej)
Krajowy Rejestr Gospodarczy</t>
  </si>
  <si>
    <r>
      <rPr>
        <b/>
        <sz val="7"/>
        <rFont val="Tahoma"/>
        <family val="2"/>
      </rPr>
      <t>Przedsiębiorstwo</t>
    </r>
    <r>
      <rPr>
        <sz val="7"/>
        <rFont val="Tahoma"/>
        <family val="2"/>
      </rPr>
      <t xml:space="preserve"> | jest zorganizowanym zespołem składników niematerialnych i materialnych przeznaczonym do prowadzenia działalności gospodarczej [art. 55 z indeksem pierwszym Kodeksu Cywilnego] 
</t>
    </r>
    <r>
      <rPr>
        <b/>
        <sz val="7"/>
        <rFont val="Tahoma"/>
        <family val="2"/>
      </rPr>
      <t xml:space="preserve">Przedsiębiorstwo </t>
    </r>
    <r>
      <rPr>
        <sz val="7"/>
        <rFont val="Tahoma"/>
        <family val="2"/>
      </rPr>
      <t>| podmiot prowadzący działalność gospodarczą bez względu na jego formę prawną. Zalicza się tu w szczególności osoby prowadzące działalność na własny rachunek oraz firmy rodzinne zajmujące się rzemiosłem lub inną działalnością, a także spółki lub konsorcja prowadzące regularną działalność gospodarczą. [Rozporządzenie Komisji (WE) NR 800/2008 z dnia 6 sierpnia 2008 r. uznające niektóre rodzaje pomocy za zgodne ze wspólnym rynkiem w zastosowaniu art. 87 i 88 Traktatu (ogólne rozporządzenie w sprawie wyłączeń blokowych)]</t>
    </r>
  </si>
  <si>
    <t>Należy zsumować wartości wskaźników LSI-P.3.2.7, KSI-P.61.1.2, LSI-P.3.2.8, LSI-P.3.2.20, LSI-P.3.2.11, LSI-P.3.2.9</t>
  </si>
  <si>
    <t>Tylko wtedy, gdy powierzchnia nie została wliczona do KSI-61.1.2</t>
  </si>
  <si>
    <t>Tylko wtedy, gdy powierzchnia nie została wliczona do KSI-61.1.2. Należy wskaźnik przed zsumowaniem podzielić przez 10.000</t>
  </si>
  <si>
    <r>
      <rPr>
        <b/>
        <sz val="7"/>
        <rFont val="Tahoma"/>
        <family val="2"/>
      </rPr>
      <t>Drogowa infrastruktura towarzysząca</t>
    </r>
    <r>
      <rPr>
        <sz val="7"/>
        <rFont val="Tahoma"/>
        <family val="2"/>
      </rPr>
      <t xml:space="preserve"> | patrz definicje właściwej osi priorytetowej
</t>
    </r>
    <r>
      <rPr>
        <b/>
        <sz val="7"/>
        <rFont val="Tahoma"/>
        <family val="2"/>
      </rPr>
      <t>Przebudowa</t>
    </r>
    <r>
      <rPr>
        <sz val="7"/>
        <rFont val="Tahoma"/>
        <family val="2"/>
      </rPr>
      <t xml:space="preserve"> | patrz definicje właściwej osi priorytetowej</t>
    </r>
  </si>
  <si>
    <r>
      <rPr>
        <b/>
        <sz val="7"/>
        <rFont val="Tahoma"/>
        <family val="2"/>
      </rPr>
      <t>Mała infrastruktura</t>
    </r>
    <r>
      <rPr>
        <sz val="7"/>
        <rFont val="Tahoma"/>
        <family val="2"/>
      </rPr>
      <t xml:space="preserve"> | patrz definicje właściwej osi priorytetowej</t>
    </r>
  </si>
  <si>
    <r>
      <rPr>
        <b/>
        <sz val="7"/>
        <rFont val="Tahoma"/>
        <family val="2"/>
      </rPr>
      <t>Tereny zielone</t>
    </r>
    <r>
      <rPr>
        <sz val="7"/>
        <rFont val="Tahoma"/>
        <family val="2"/>
      </rPr>
      <t xml:space="preserve"> | patrz definicje właściwej osi priorytetowej</t>
    </r>
  </si>
  <si>
    <r>
      <rPr>
        <b/>
        <sz val="7"/>
        <rFont val="Tahoma"/>
        <family val="2"/>
      </rPr>
      <t>Infrastruktura publiczna</t>
    </r>
    <r>
      <rPr>
        <sz val="7"/>
        <rFont val="Tahoma"/>
        <family val="2"/>
      </rPr>
      <t xml:space="preserve"> | patrz definicje właściwej osi priorytetowej</t>
    </r>
  </si>
  <si>
    <r>
      <rPr>
        <b/>
        <sz val="7"/>
        <rFont val="Tahoma"/>
        <family val="2"/>
      </rPr>
      <t>System bezpieczeństwa</t>
    </r>
    <r>
      <rPr>
        <sz val="7"/>
        <rFont val="Tahoma"/>
        <family val="2"/>
      </rPr>
      <t xml:space="preserve"> | system chroniący obszar przed nieuprawnionym dostępem do obiektów i mienia i ich zniszczeniem lub przywłaszczeniem zarówno z zewnątrz (osoby przyjezdne), jak i z wewnątrz (mieszkańcy).</t>
    </r>
  </si>
  <si>
    <t>Należy zliczyć powierzchnię utworzonych stref bezpieczeństwa tj. obszarów objętych systemem bezpieczeństwa</t>
  </si>
  <si>
    <t>Należy zliczyć powierzchnię zmodernizowanej/przebudowanej infrastruktury publicznej (np.place zabaw,miejsca rekreacji, place) na terenie zrewitalizowanym z przeznaczeniem na cele turystyczne, kulturalne, edukacyjne, społeczne lub gospodarcze</t>
  </si>
  <si>
    <t xml:space="preserve">Należy zliczyć powierzchnię zagospodarowanych terenów zielonych </t>
  </si>
  <si>
    <t>Należy zliczyć powierzchnię terenów rewitalizowanych przeznaczonych na małą infrastrukturę (np. tarasy widokowe, fontanny, ławki, kosze na śmieci)</t>
  </si>
  <si>
    <t>Należy zliczyć wartości wskaźnika RPO-R.3.2</t>
  </si>
  <si>
    <t>Należy zliczyć wszystkie zakończone projekty zrealizowane w ramach działania 5.4</t>
  </si>
  <si>
    <t>Należy zliczyć wartości wskaźnika KSI-P.16.1.2 dla projektów z tego Działania, które sprawozdały jego osiągnięcie</t>
  </si>
  <si>
    <r>
      <t xml:space="preserve">Zrekonstruowana linia kolejowa </t>
    </r>
    <r>
      <rPr>
        <sz val="7"/>
        <rFont val="Tahoma"/>
        <family val="2"/>
      </rPr>
      <t>| Przebudowana linia kolejowa</t>
    </r>
  </si>
  <si>
    <t>KSI-P.16.1.2</t>
  </si>
  <si>
    <t>Długość przebudowanych linii kolejowych</t>
  </si>
  <si>
    <t>KSI-R.16.1.1</t>
  </si>
  <si>
    <t>KSI-R.16.1.2</t>
  </si>
  <si>
    <t>Należy obliczyć wartość wskaźnika na podstawie wartości wskaźnika KSI-R.16.1.1 dla projektów z tego Działania, które sprawozdały jego osiągnięcie</t>
  </si>
  <si>
    <t>Należy obliczyć wartość wskaźnika na podstawie wartości wskaźnika KSI-R.16.1.2 dla projektów z tego Działania, które sprawozdały jego osiągnięcie</t>
  </si>
  <si>
    <t>Należy zliczyć wszystkie zakończone projekty zrealizowane w ramach działania 5.5</t>
  </si>
  <si>
    <t>Należy zliczyć wartości wskaźnika LSI-P.5.5.7 dla projektów z tego Działania, które sprawozdały jego osiągnięcie</t>
  </si>
  <si>
    <t>LSI-P.5.5.7</t>
  </si>
  <si>
    <t xml:space="preserve">Długość wybudowanych linii kolejowych poprawiających dostęp do lotniska </t>
  </si>
  <si>
    <t>Pomiar długości wybudowanej linii kolejowej</t>
  </si>
  <si>
    <r>
      <t>Nowa linia kolejowa</t>
    </r>
    <r>
      <rPr>
        <sz val="7"/>
        <rFont val="Tahoma"/>
        <family val="2"/>
      </rPr>
      <t xml:space="preserve"> | wybudowanaja linia kolejowa tj. - tory kolejowe wraz z zajętymi pod nie gruntami oraz przyległy pas gruntu, a także budynki, budowle i urządzenia przeznaczone do prowadzenia ruchu kolejowego wraz z zajętymi pod nie gruntami wybudowana - po "nowym śladzie". Zgodnie z Ustawą o transporcie kolejowym (Dz.U. 2003 Nr 86 poz. 789 z poz. zm.) z dnia 28 marca 2003 r., art. 4 pkt 2 ustawy</t>
    </r>
  </si>
  <si>
    <t>Należy zliczyć wartości wskaźnika KSI-R.29.1.1 dla projektów z tego Działania, które sprawozdały jego osiągnięcie</t>
  </si>
  <si>
    <t>KSI-R.29.1.1</t>
  </si>
  <si>
    <t>Liczba pasażerów</t>
  </si>
  <si>
    <t>Należy zliczyć wartości wskaźnika KSI-R.45.1.1 dla projektów z tego Działania, które sprawozdały jego osiągnięcie</t>
  </si>
  <si>
    <t>Należy zliczyć wartości wskaźnika KSI-R.45.1.2 dla projektów z tego Działania, które sprawozdały jego osiągnięcie</t>
  </si>
  <si>
    <t>KSI-R.45.1.1</t>
  </si>
  <si>
    <t>Liczba osób podłączonych do wybudowanej/zmodernizowanej sieci wodociągowej</t>
  </si>
  <si>
    <t>KSI-R.45.1.2</t>
  </si>
  <si>
    <t>Liczba osób podłączonych do wybudowanej/zmodernizowanej sieci kanalizacyjnej</t>
  </si>
  <si>
    <t>Należy zliczyć wszystkie zakończone projekty zrealizowane w ramach Działania 6.1, Kategorii II, schematu A</t>
  </si>
  <si>
    <r>
      <t xml:space="preserve">Budowa </t>
    </r>
    <r>
      <rPr>
        <sz val="7"/>
        <color indexed="10"/>
        <rFont val="Tahoma"/>
        <family val="2"/>
      </rPr>
      <t>| wykonanie obiektu budowlanego
w określonym miejscu, a także odbudowa, rozbudowa,
nadbudowa obiektu budowlanego. [Zgodnie z art. 3 pkt 6 Ustawy z dnia 7 lipca 1994 r. – Prawo Budowlane Dz. U. z 2006 r. Nr 156, poz. 1118 ze
zm.]</t>
    </r>
  </si>
  <si>
    <t>Protokół z wykonania robót/dowody zakupu środków trwałych</t>
  </si>
  <si>
    <r>
      <t xml:space="preserve">Przebudowa </t>
    </r>
    <r>
      <rPr>
        <sz val="7"/>
        <color indexed="10"/>
        <rFont val="Tahoma"/>
        <family val="2"/>
      </rPr>
      <t>| wykonywanie robót budowlanych, w wyniku których następuje zmiana parametrów użytkowych lub technicznych istniejącego obiektu budowlanego, z wyjątkiem charakterystycznych parametrów  [Zgodnie z art. 3 pkt 7a Ustawy z dnia 7 lipca 1994 r. – Prawo Budowlane Dz. U. z 2006 r. Nr 156, poz. 1118 ze
zm.]</t>
    </r>
  </si>
  <si>
    <r>
      <t xml:space="preserve">Doposażenie obiektu </t>
    </r>
    <r>
      <rPr>
        <sz val="7"/>
        <color indexed="10"/>
        <rFont val="Tahoma"/>
        <family val="2"/>
      </rPr>
      <t>| zakup i zainstalowanie środka trwałego w obiekcie.</t>
    </r>
  </si>
  <si>
    <t>Należy zliczyć wszystkie obiekty edukacyjne objęte wsparciem wykorzystywane w kształceniu ustawicznym lub zawodowym</t>
  </si>
  <si>
    <r>
      <t xml:space="preserve">Obiekt edukacyjny wykorzystywany w kszałceniu ustawicznym lub zawodowym </t>
    </r>
    <r>
      <rPr>
        <sz val="7"/>
        <rFont val="Tahoma"/>
        <family val="2"/>
      </rPr>
      <t>| obiekt budowlany wykorzystywany w celach edukacjnych przez podmioty prowadzące kształcenie ustawiczne lub zawodowe</t>
    </r>
  </si>
  <si>
    <t>Należy obliczyć potencjalną liczbę miejsc  we wspartych obiektach infrastruktury sportowej.</t>
  </si>
  <si>
    <r>
      <t xml:space="preserve">Wsparty obiekt </t>
    </r>
    <r>
      <rPr>
        <sz val="7"/>
        <rFont val="Tahoma"/>
        <family val="2"/>
      </rPr>
      <t xml:space="preserve">| obiekt wybudowany, przebudowany lub doposażony; </t>
    </r>
    <r>
      <rPr>
        <b/>
        <sz val="7"/>
        <rFont val="Tahoma"/>
        <family val="2"/>
      </rPr>
      <t xml:space="preserve">Pojemność obiektu </t>
    </r>
    <r>
      <rPr>
        <sz val="7"/>
        <rFont val="Tahoma"/>
        <family val="2"/>
      </rPr>
      <t>| maksymalna liczba miejsc w obiekcie, które mogą być użytkowane w tym samym czasie</t>
    </r>
  </si>
  <si>
    <t>Należy zliczyć wszystkie szkoły, w których utworzono lub zmodernizowano pracownie komputerowe</t>
  </si>
  <si>
    <r>
      <t xml:space="preserve">Pracownia komputerowa </t>
    </r>
    <r>
      <rPr>
        <sz val="7"/>
        <rFont val="Tahoma"/>
        <family val="2"/>
      </rPr>
      <t xml:space="preserve">| pomieszczenie przeznaczone na cele edukacyjne wyposażone w zestawy komputerowe wraz z niezbędnym oprogramowaniem i osprzętem; </t>
    </r>
    <r>
      <rPr>
        <b/>
        <sz val="7"/>
        <rFont val="Tahoma"/>
        <family val="2"/>
      </rPr>
      <t xml:space="preserve">Wyposażenie szkoły w pracownię komputerową </t>
    </r>
    <r>
      <rPr>
        <sz val="7"/>
        <rFont val="Tahoma"/>
        <family val="2"/>
      </rPr>
      <t>| utworzenie lub modernizacja (poprzez wyposażenie w sprzęt o wyższych parametrach technicznych) pracowni komputerowej w szkole objętej wsparciem</t>
    </r>
  </si>
  <si>
    <t>Należy zliczyć wszystkie zakończone projekty zrealizowane w ramach działania 8.3</t>
  </si>
  <si>
    <t>Należy zliczyć wartości wskaźnika RPO-P.8.8 dla projektów z tego Działania, które sprawozdały jego osiągnięcie</t>
  </si>
  <si>
    <t>Należy zliczyć wszystkie szpitale zmodernizowane w ramach projektu</t>
  </si>
  <si>
    <r>
      <t xml:space="preserve">Szpital </t>
    </r>
    <r>
      <rPr>
        <sz val="7"/>
        <rFont val="Tahoma"/>
        <family val="2"/>
      </rPr>
      <t xml:space="preserve">| zakład lecznictwa zamkniętego, przeznaczony dla
chorych wymagających stałej opieki leczniczej, posiadajacy osobowość prawną; </t>
    </r>
    <r>
      <rPr>
        <b/>
        <sz val="7"/>
        <rFont val="Tahoma"/>
        <family val="2"/>
      </rPr>
      <t xml:space="preserve">Modernizacja </t>
    </r>
    <r>
      <rPr>
        <sz val="7"/>
        <rFont val="Tahoma"/>
        <family val="2"/>
      </rPr>
      <t>| przebudowa, rozbudowa, nadbudowa lub adaptacja obiektu budowlanego</t>
    </r>
  </si>
  <si>
    <t>Należy zliczyć wartości wskaźnika RPO-P.8.9 dla projektów z tego Działania, które sprawozdały jego osiągnięcie</t>
  </si>
  <si>
    <t>Należy zliczyć wszystkie spitale, w których zakupino sprzęt medyczny w ramach projektu</t>
  </si>
  <si>
    <r>
      <t xml:space="preserve">Szpital </t>
    </r>
    <r>
      <rPr>
        <sz val="7"/>
        <rFont val="Tahoma"/>
        <family val="2"/>
      </rPr>
      <t xml:space="preserve">| zakład lecznictwa zamkniętego, przeznaczony dla
chorych wymagających stałej opieki leczniczej, posiadajacy osobowość prawną; </t>
    </r>
  </si>
  <si>
    <t>Dowód zakupu środków trwałych</t>
  </si>
  <si>
    <t>Należy zliczyć wartości wskaźnika KSI-R.76.2.1 dla projektów z tego Działania, które sprawozdały jego osiągnięcie</t>
  </si>
  <si>
    <t>KSI-R.76.2.1</t>
  </si>
  <si>
    <t>Potencjalna liczba specjalistycznych badań medycznych, które zostaną wykonane zakupionym sprzętem</t>
  </si>
  <si>
    <t>szt./rok</t>
  </si>
  <si>
    <t>Należy zliczyć wartości wskaźnika KSI-R.8.4 dla projektów z tego Działania, które sprawozdały jego osiągnięcie</t>
  </si>
  <si>
    <t>Należy zsumować wartość zakupionego sprzętu wykorzystywanego w celu diagnozowania i leczenia chorób nowotworowych oraz chorób układu krążenia</t>
  </si>
  <si>
    <r>
      <t xml:space="preserve">Wartość zakupionego sprzętu </t>
    </r>
    <r>
      <rPr>
        <sz val="7"/>
        <rFont val="Tahoma"/>
        <family val="2"/>
      </rPr>
      <t>| wartość określona w dowodzie zakupu środka trwałego</t>
    </r>
  </si>
  <si>
    <t>Należy zliczyć wszystkie zakończone projekty zrealizowane w ramach działania 8.4</t>
  </si>
  <si>
    <t>Należy zliczyć wartości wskaźnika LSI-P.8.4.1 dla projektów z tego Działania, które sprawozdały jego osiągnięcie</t>
  </si>
  <si>
    <t>LSI-P.8.4.1</t>
  </si>
  <si>
    <t>Liczba zmodernizowanych obiektów DPS/placówek opiekuńczo-wychowaczych</t>
  </si>
  <si>
    <t>Należy zliczyc wszystkie zmodernizowane obiekty DPS/placówek opiekuńczo-wychowaczych</t>
  </si>
  <si>
    <t>Liczba projektów z zakresu transportu</t>
  </si>
  <si>
    <t>Należy zliczyć tożsame wskaźniki z Działań 5.1, 5.2, 5.3, 5.4, 5.5</t>
  </si>
  <si>
    <t>Należy zliczyć tożsamy wskaźnik z Działania 5.1</t>
  </si>
  <si>
    <t>Należy zliczyć tożsame wskaźniki z Działań 5.1 oraz 5.2</t>
  </si>
  <si>
    <t>Należy zliczyć tożsamy wskaźnik z Działania 5.2</t>
  </si>
  <si>
    <t>Należy zliczyć tożsamy wskaźnik z Działania 5.5</t>
  </si>
  <si>
    <t>Należy zliczyć tożsamy wskaźnik z Działania 5.4</t>
  </si>
  <si>
    <t>Należy zliczyć tożsamy wskaźnik z Działania 5.3</t>
  </si>
  <si>
    <t>Należy zliczyć tożsamy wskaźnik z Działania 6.2</t>
  </si>
  <si>
    <t>Należy zliczyć tożsamy wskaźnik z Działania 6.1</t>
  </si>
  <si>
    <t>WSKAŹNIKI Z POZIOMU CELU SZCZEGÓŁOWEGO 3</t>
  </si>
  <si>
    <t>Liczba osób, które skorzystały z infrastruktury edukacyjnej zrealizowanej w ramach programu</t>
  </si>
  <si>
    <t>Liczba osób, które skorzystały z infrastruktury edukacyjnej zrealizowanej w ramach programu - szkolnictwo podstawowe</t>
  </si>
  <si>
    <t>Liczba osób, które skorzystały z infrastruktury edukacyjnej zrealizowanej w ramach programu - szkolnictwo średnie</t>
  </si>
  <si>
    <t>Liczba osób, które skorzystały z infrastruktury edukacyjnej zrealizowanej w ramach programu - szkolnictwo wyższe</t>
  </si>
  <si>
    <t>Liczba osób, które skorzystały z infrastruktury edukacyjnej zrealizowanej w ramach programu - miasto</t>
  </si>
  <si>
    <t>Liczba osób, które skorzystały z infrastruktury edukacyjnej zrealizowanej w ramach programu - wieś</t>
  </si>
  <si>
    <t>Liczba turystów</t>
  </si>
  <si>
    <t>Saldo migracji</t>
  </si>
  <si>
    <t>Należy zliczyć tożsamy wskaźnik z Działań 7.1 oraz 7.2</t>
  </si>
  <si>
    <t>KSI-P.59.1.1</t>
  </si>
  <si>
    <t>Liczba wybudowanych obiektów instytucji kultury</t>
  </si>
  <si>
    <t>Należy zliczyć wartości wskaźników RPO-P.7.2 oraz KSI-P.59.1.1  dla projektów z tego Działania, które sprawozdały jego osiągnięcie</t>
  </si>
  <si>
    <t>Liczba wybudowanych/zmodernizowanych obiektów kultury</t>
  </si>
  <si>
    <t>Należy zliczyć tożsamy wskaźnik z Działania 7.1</t>
  </si>
  <si>
    <t>1, 2</t>
  </si>
  <si>
    <t>Należy zliczyć tożsamy wskaźnik z Działań 7.1, 7.2 oraz 7.3</t>
  </si>
  <si>
    <t>1, 2, 3</t>
  </si>
  <si>
    <t>Należy zliczyć tożsamy wskaźnik z Działania 7.3</t>
  </si>
  <si>
    <t>Należy zliczyć tożsamy wskaźnik z Działania 8.2</t>
  </si>
  <si>
    <t>Należy zliczyć tożsamy wskaźnik z Działania 8.1</t>
  </si>
  <si>
    <t>Należy zliczyć tożsamy wskaźnik z Działania 8.3</t>
  </si>
  <si>
    <t>Należy zliczyć tożsamy wskaźnik z Działania 8.2 oraz wskaźnika z Działania 8.1 "Liczba projektów z zakresu szkolnictwa wyższego"</t>
  </si>
  <si>
    <t>Należy wydzielić wskaźnik na poziomie priorytetu "Liczba projektów z zakresu pomocy społecznej"</t>
  </si>
  <si>
    <t>Częściowo, ponieważ wartość wskaźnika na poziomie dizałania została rozłożona również na wskaźnik "Liczba projektów z zakresu pomocy społecznej"</t>
  </si>
  <si>
    <t>Częściowo, ponieważ wartość wskaźnika na poziomie dizałania została rozłożona również na wskaźnik "Liczba zmodernizowanych obiektów pomocy społecznej"</t>
  </si>
  <si>
    <t>Należy wydzielić wskaźnik na poziomie priorytetu "Liczba zmodernizowanych obiektów pomocy społecznej"</t>
  </si>
  <si>
    <r>
      <t xml:space="preserve">Modernizacja </t>
    </r>
    <r>
      <rPr>
        <sz val="7"/>
        <color indexed="10"/>
        <rFont val="Tahoma"/>
        <family val="2"/>
      </rPr>
      <t>| przebudowa, rozbudowa, nadbudowa lub adaptacja obiektu budowlanego</t>
    </r>
  </si>
  <si>
    <t>Wskaźnik agregowany do wskaźnika "Liczba projektów z zakresu ochrony zdrowia"</t>
  </si>
  <si>
    <t>Wskaźnik agregowany do wskaźnika "Liczba zmodernizowanych szpitali"</t>
  </si>
  <si>
    <t>Wskaźnik dodany na poziomie programu w 2010 r</t>
  </si>
  <si>
    <t>KSI-R.75.1.1</t>
  </si>
  <si>
    <t>Liczba uczniów korzystających z infrastruktury wspartej w wyniku realizacji projektu</t>
  </si>
  <si>
    <t>Należy zliczyć wartości wskaźnika KSI-R.75.1.1 lub LSI-R.8.2.1 dla projektów z Działania 8.2, które sprawozdały jego osiągnięcie i które sprawozdały osiągnięcie wskaźnika produktu RPO-P.8.6</t>
  </si>
  <si>
    <t xml:space="preserve">Częściowo, tylko w przypadku tych projektów, w których wskazano monitorowanie wskaźnika  RPO-P.8.6 </t>
  </si>
  <si>
    <t>Należy usunąć z listy wskaźników na poziomie projektów wskaźnik LSI-R.8.2.1. W przypadku projektów, w których wykazano monitorowanie powyższego wskaźnika, należy zmienić ten wskaźnik na KSI-R.75.1.1</t>
  </si>
  <si>
    <t>Należy zliczyć wartości wskaźnika KSI-R.75.1.1 lub LSI-R.8.2.1 dla projektów z Działania 8.2, które sprawozdały jego osiągnięcie i które sprawozdały osiągnięcie wskaźnika produktu RPO-P.8.4</t>
  </si>
  <si>
    <t>Częściowo, tylko w przypadku tych projektów, w których wskazano monitorowanie wskaźnika  RPO-P.8.4</t>
  </si>
  <si>
    <t xml:space="preserve">Należy zliczyć wartości wskaźnika KSI-R.75.1.2  dla projektów z Działania 8.1, które sprawozdały jego osiągnięcie </t>
  </si>
  <si>
    <t>KSI-R.75.1.2</t>
  </si>
  <si>
    <t>Liczba studentów korzystających z infrastruktury wspartej w wyniku realizacji projektu</t>
  </si>
  <si>
    <t>Należy zliczyć tożsame wskaźniki odnoszące się do szkolnictwa postsawowego, średniego oraz wyższego</t>
  </si>
  <si>
    <t>Do zakończenia realizacji programu</t>
  </si>
  <si>
    <t>Nie jest możliwe zliczenie wskaźnika ze względu na brak danych w podziale na płeć</t>
  </si>
  <si>
    <t>Należy umieścić wskaźnik na liście wskaźników na poziomie projektów oraz we wniosku o dofinansowanie projektu i w sprawozdaniu z jego realizacji</t>
  </si>
  <si>
    <t>Należy zliczyć tożsamy wskaźnik z Osi Priorytetowej VIII</t>
  </si>
  <si>
    <t>Należy zliczyć wskaźnik "Liczba odwiedzających/widzów" z osi priorytetowej VIII</t>
  </si>
  <si>
    <t>Należy dokonać zliczenia na podstawie danych pochodzących ze statystyk publicznych</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</si>
  <si>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elektrycznej z wiatru (tj. wiatraków)</t>
  </si>
  <si>
    <t>Specyfikacja techniczna zainstalowanego urządzenia.</t>
  </si>
  <si>
    <r>
      <t xml:space="preserve">Zgodnie z katalogiem definicji wskaźników kluczowych. </t>
    </r>
    <r>
      <rPr>
        <b/>
        <sz val="7"/>
        <rFont val="Tahoma"/>
        <family val="2"/>
      </rPr>
      <t xml:space="preserve">Moc zainstalowana energii elektrycznej (dla energii wiatrowej) | </t>
    </r>
    <r>
      <rPr>
        <sz val="7"/>
        <rFont val="Tahoma"/>
        <family val="2"/>
      </rPr>
      <t>Suma mocy znamionowych urządzeń służących do
wytwarzania energii elektrycznej z wiatru (wiatraku)
wybudowanych w wyniku realizacji projektu</t>
    </r>
  </si>
  <si>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elektrycznej z energii słonecznej (tj. kolektorów, solarów itp.)</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</si>
  <si>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cieplnej z energii słonecznej (tj. kolektorów, solarów itp.)</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</si>
  <si>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elektrycznej z biomasy</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</si>
  <si>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cieplnej z biomasy</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</si>
  <si>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elektrycznej z energii wodnej, geotermicznej i pozostałych</t>
  </si>
  <si>
    <t>Zgodnie z katalogiem definicji wskaźników kluczowych. Z uwagi na brak metody pomiaru w katalogu definicji wskaźników kluczowych proponuje się następującą metodę pomiaru: Należy zsumować całkowitą moc znamionową zainstalowanych urządzeń służących do wytwarzania energii cieplnej z energii wodnej, geotermicznej i pozostałych</t>
  </si>
  <si>
    <t>Moc zainstalowana energii elektrycznej (dla energii wodnej, geotermicznej i pozostałych)</t>
  </si>
  <si>
    <t>Moc zainstalowana energii cieplnej (dla energii wodnej, geotermicznej i pozostałych)</t>
  </si>
  <si>
    <r>
      <t xml:space="preserve">Zgodnie z katalogiem definicji wskaźników kluczowych. </t>
    </r>
    <r>
      <rPr>
        <b/>
        <sz val="7"/>
        <rFont val="Tahoma"/>
        <family val="2"/>
      </rPr>
      <t xml:space="preserve">Moc zainstalowana energii cieplnej (dla energii wodnej, geotermicznej i pozostałych) | </t>
    </r>
    <r>
      <rPr>
        <sz val="7"/>
        <rFont val="Tahoma"/>
        <family val="2"/>
      </rPr>
      <t>Suma mocy znamionowych urządzeń służących do wytwarzania energii cieplnej z energii wodnej, geotermicznej i pozostałych zainstalowanych w wyniku realizacji projektu</t>
    </r>
  </si>
  <si>
    <r>
      <t xml:space="preserve">Zgodnie z katalogiem definicji wskaźników kluczowych. </t>
    </r>
    <r>
      <rPr>
        <b/>
        <sz val="7"/>
        <rFont val="Tahoma"/>
        <family val="2"/>
      </rPr>
      <t xml:space="preserve">Moc zainstalowana energii elektrycznej (dla energii wodnej, geotermicznej i pozostałych) | </t>
    </r>
    <r>
      <rPr>
        <sz val="7"/>
        <rFont val="Tahoma"/>
        <family val="2"/>
      </rPr>
      <t>Suma mocy znamionowych urządzeń służących do wytwarzania energii elektrycznej z energii wodnej, geotermicznej i pozostałych zainstalowanych w wyniku realizacji projektu</t>
    </r>
  </si>
  <si>
    <r>
      <t xml:space="preserve">Zgodnie z katalogiem definicji wskaźników kluczowych. </t>
    </r>
    <r>
      <rPr>
        <b/>
        <sz val="7"/>
        <rFont val="Tahoma"/>
        <family val="2"/>
      </rPr>
      <t xml:space="preserve">Moc zainstalowana energii elektrycznej (dla energii słonecznej) | </t>
    </r>
    <r>
      <rPr>
        <sz val="7"/>
        <rFont val="Tahoma"/>
        <family val="2"/>
      </rPr>
      <t>Suma mocy znamionowych urządzeń służących do
wytwarzania energii elektrycznej z energii słonecznej (kolektorów słonecznych, solarów itp.) zainstalowanych w wyniku realizacji projektu</t>
    </r>
  </si>
  <si>
    <r>
      <t xml:space="preserve">Zgodnie z katalogiem definicji wskaźników kluczowych. </t>
    </r>
    <r>
      <rPr>
        <b/>
        <sz val="7"/>
        <rFont val="Tahoma"/>
        <family val="2"/>
      </rPr>
      <t xml:space="preserve">Moc zainstalowana energii cieplnej (dla energii słonecznej) | </t>
    </r>
    <r>
      <rPr>
        <sz val="7"/>
        <rFont val="Tahoma"/>
        <family val="2"/>
      </rPr>
      <t>Suma mocy znamionowych urządzeń służących do
wytwarzania energii cieplnej z energii słonecznej (kolektorów słonecznych, solarów itp.) zainstalowanych w wyniku realizacji projektu</t>
    </r>
  </si>
  <si>
    <r>
      <rPr>
        <b/>
        <sz val="7"/>
        <rFont val="Tahoma"/>
        <family val="2"/>
      </rPr>
      <t xml:space="preserve">Inkubatory przedsiębiorczości </t>
    </r>
    <r>
      <rPr>
        <sz val="7"/>
        <rFont val="Tahoma"/>
        <family val="2"/>
      </rPr>
      <t xml:space="preserve">| wyodrębnione organizacyjnie i oparte na nieruchomości ośrodki przedsiębiorczości, które wspierają rozwój małych firm, w tym nowotworzonych, poprzez oferowanie lokalu i niezbędnych usług. Podstawowym zadaniem inkubatora jest asysta w procesie tworzenia oraz pomoc w pierwszym okresie działania małej firmy. Wsparcie obejmuje preferencyjne stawki czynszu rosnące wraz z upływem czasu pobytu, szkolenia oraz usługi doradcze i informacyjne, a także dostęp do wspólnej infrastruktury technicznej i serwisowej [PARP]
</t>
    </r>
    <r>
      <rPr>
        <b/>
        <sz val="7"/>
        <rFont val="Tahoma"/>
        <family val="2"/>
      </rPr>
      <t xml:space="preserve">Inkubator akademicki </t>
    </r>
    <r>
      <rPr>
        <sz val="7"/>
        <rFont val="Tahoma"/>
        <family val="2"/>
      </rPr>
      <t xml:space="preserve">| specyficzny typ inkubatora przedsiębiorczości. Jest on traktowany jako przedłużenie procesu dydaktycznego o możliwości przygotowania do utworzenia przedsiębiorstwa i praktycznego działania na rynku oraz weryfikacji wiedzy i umiejętności. Tworzone w otoczeniu szkół wyższych inkubatory wspierają studentów i pracowników naukowych w praktycznych działaniach rynkowych. Oprócz funkcji realizowanych w tradycyjnych inkubatorach można wymienić cały szereg specyficznych działań zorientowanych na edukację przedsiębiorczości oraz komercjalizację nowych produktów i technologii będących efektem prac badawczo-rozwojowych prowadzonych w uczelniach. W inkubatorze akademickim występują szczególne możliwości rozwoju poprzez:
1) dostęp do uczelnianych laboratoriów i aparatury badawczej,
2) doradztwo technologiczne i patentowe,
3) bezpośrednie możliwości wykorzystania wiedzy naukowców i studentów przy świadczeniu usług doradczych i szkoleniowych,
4) dostęp do baz danych o badaczach i wynalazcach, pomysłach, patentach i technologiach [PARP]
</t>
    </r>
    <r>
      <rPr>
        <b/>
        <sz val="7"/>
        <rFont val="Tahoma"/>
        <family val="2"/>
      </rPr>
      <t xml:space="preserve">Inkubator technologiczny </t>
    </r>
    <r>
      <rPr>
        <sz val="7"/>
        <rFont val="Tahoma"/>
        <family val="2"/>
      </rPr>
      <t xml:space="preserve">| wyodrębniona organizacyjnie, budżetowo i lokalowo jednostka, która zapewnia początkującym przedsiębiorcom z sektora MSP pomoc w uruchomieniu i prowadzeniu firmy oferującej produkt lub usługę powstałą w wyniku wdrożenia nowej technologii. Inkubator technologiczny oferuje przede wszystkim: atrakcyjne cenowo warunki lokalowe przystosowane do rozwoju działalności  gospodarczej opartej na wykorzystaniu technologii obsługę administracyjno-biurową firm w inkubatorze, doradztwo biznesowe (kształtowanie profilu firmy, dostęp do pomocy prawnej, patentowej, pomoc w pozyskaniu zewnętrznego finansowania, dostęp do ekspertów technologicznych) promocję firm działających w inkubatorze dostęp do laboratoriów i bibliotek lokalnej instytucji naukowej o profilu technicznym, sprzyjające środowisko innych, nie konkurujących z sobą przedsiębiorców z inkubatora stojących w obliczu podobnych problemów [PARP]
</t>
    </r>
    <r>
      <rPr>
        <b/>
        <sz val="7"/>
        <rFont val="Tahoma"/>
        <family val="2"/>
      </rPr>
      <t>Park przemysłowy</t>
    </r>
    <r>
      <rPr>
        <sz val="7"/>
        <rFont val="Tahoma"/>
        <family val="2"/>
      </rPr>
      <t xml:space="preserve"> | zespół wyodrębnionych nieruchomości, w skład których wchodzi co najmniej nieruchomość, na której znajduje się infrastruktura techniczna  pozostała po restrukturyzowanym lub likwidowanym przedsiębiorcy, utworzony na podstawie umowy cywilno-prawnej, której jedną ze stron jest jednostka samorządu terytorialnego, stwarzający możliwość prowadzenia działalności gospodarczej przedsiębiorcom, w szczególności małym i średnim
</t>
    </r>
    <r>
      <rPr>
        <b/>
        <sz val="7"/>
        <rFont val="Tahoma"/>
        <family val="2"/>
      </rPr>
      <t>Park technologiczny</t>
    </r>
    <r>
      <rPr>
        <sz val="7"/>
        <rFont val="Tahoma"/>
        <family val="2"/>
      </rPr>
      <t xml:space="preserve"> | zainicjowany i subwencjonowany ze środków publicznych zorganizowany kompleks gospodarczy, w ramach którego realizowana jest polityka w zakresie: wspomagania młodych innowacyjnych przedsiębiorstw nastawionych na rozwój produktów i metod wytwarzania w technologicznie zaawansowanych branżach, optymalizacji warunków transferu technologii i komercjalizacji rezultatów badań z instytucji naukowych do praktyki gospodarczej [red. Krystyna Poznańska, „Sfera badawczo-rozwojowa i przedsiębiorstwa w działalności innowacyjnej”, Instytut Funkcjonowania Gospodarki Narodowej, Warszawa 2001]</t>
    </r>
  </si>
  <si>
    <t>Liczba uruchomionych on-line usług na poziomie 1 – Informacja</t>
  </si>
  <si>
    <t>KSI-P.13.3.2</t>
  </si>
  <si>
    <t xml:space="preserve">Liczba uruchomionych on-line usług na poziomie 2 - Interakcja </t>
  </si>
  <si>
    <t>KSI-P.13.3.3</t>
  </si>
  <si>
    <t xml:space="preserve">Liczba uruchomionych on-line usług na poziomie 3 – dwustronna interakcja </t>
  </si>
  <si>
    <t>KSI-P.13.3.4</t>
  </si>
  <si>
    <t xml:space="preserve">Liczba uruchomionych on-line usług na poziomie 4 – transakcja                           </t>
  </si>
  <si>
    <t>KSI-R.13.3.1</t>
  </si>
  <si>
    <t>Liczba osób korzystających z usług on-line</t>
  </si>
  <si>
    <t>Działanie 5.1 Regionalny układ transportowy</t>
  </si>
  <si>
    <t>Działanie 5.2 Lokalny układ transportowy</t>
  </si>
  <si>
    <t>Działanie 5.3 Miejski transport publiczny</t>
  </si>
  <si>
    <t>RPO-R.5.3</t>
  </si>
  <si>
    <t>Przyrost liczby ludności korzystającej z komunikacji miejskiej wspartej w ramach projektu</t>
  </si>
  <si>
    <t>Działanie 5.4 Tranport kolejowy</t>
  </si>
  <si>
    <t>Działanie 5.5 Tranport lotniczy</t>
  </si>
  <si>
    <t>Działanie 6.1 Ochrona i kształtowanie środowiska</t>
  </si>
  <si>
    <t>Kategoria I: Gospodarka wodno-ściekowa</t>
  </si>
  <si>
    <t xml:space="preserve">Kategoria II: Gospodarka odpadami i ochrona powierzchni ziemi. </t>
  </si>
  <si>
    <t>A</t>
  </si>
  <si>
    <t>B</t>
  </si>
  <si>
    <t>RPO-R.6.5</t>
  </si>
  <si>
    <t>Powierzchnia terenów zrekultywowanych w wyniku realizacji projektu</t>
  </si>
  <si>
    <t>Kategoria III: Bezpieczeństwo ekologiczne</t>
  </si>
  <si>
    <t>Kategoria IV: Ochrona przyrody i kształtowanie postaw ekologicznych</t>
  </si>
  <si>
    <t>Działanie 6.2 Energia przyjazna środowisku</t>
  </si>
  <si>
    <t>KSI-P.39.1.1</t>
  </si>
  <si>
    <t>Działanie 7.1 Infrastruktura kultury i turystyki</t>
  </si>
  <si>
    <t>RPO-P.7.2</t>
  </si>
  <si>
    <t>Liczba zmodernizowanych obiektów instytucji kultury</t>
  </si>
  <si>
    <t>RPO-R.7.2</t>
  </si>
  <si>
    <t>Liczba utworzonych miejsc pracy w turystyce</t>
  </si>
  <si>
    <t>RPO-R.7.3</t>
  </si>
  <si>
    <t>Liczba utworzonych miejsc pracy w kulturze</t>
  </si>
  <si>
    <t>RPO-R.7.4</t>
  </si>
  <si>
    <t>RPO-R.7.5</t>
  </si>
  <si>
    <t>Liczba odwiedzających/widzów</t>
  </si>
  <si>
    <t>Działanie 7.2 Promocja kultury i turystyki</t>
  </si>
  <si>
    <t>Działanie 7.3 Współpraca międzyregionalna</t>
  </si>
  <si>
    <t>OŚ PRIORYTETOWA VIII: INFRASTRUKUTA SPOŁECZNA</t>
  </si>
  <si>
    <t>Działanie 8.1 Infrastruktura dydaktyczna i społeczna szkół wyższych</t>
  </si>
  <si>
    <t>RPO-P.8.3</t>
  </si>
  <si>
    <t>RPO-R.8.1</t>
  </si>
  <si>
    <t>Działanie 8.2 Infrastruktura szkolna i sportowa</t>
  </si>
  <si>
    <t>RPO-P.8.4</t>
  </si>
  <si>
    <t>Liczba wspartych obiektów edukacyjnych szkół ponadgimnazjalnych</t>
  </si>
  <si>
    <t>RPO-P.8.5</t>
  </si>
  <si>
    <t>Liczba wspartych obiektów edukacjynch gimnazjów</t>
  </si>
  <si>
    <t>RPO-P.8.6</t>
  </si>
  <si>
    <t>Liczba wspartych obiektów edukacyjnych szkół podstawowych</t>
  </si>
  <si>
    <t>RPO-P.8.7</t>
  </si>
  <si>
    <t>RPO-R.8.2</t>
  </si>
  <si>
    <t>Liczba obiektów edukacyjnych wykorzystywanych w kształceniu ustawicznym oraz zawodowym</t>
  </si>
  <si>
    <t>RPO-R.8.3</t>
  </si>
  <si>
    <t>RPO-R.8.6</t>
  </si>
  <si>
    <t>Liczba szkół wyposażonych w pracownie komputerowe</t>
  </si>
  <si>
    <t>Działanie 8.3 Ochrona zdrowia</t>
  </si>
  <si>
    <t>RPO-P.8.8</t>
  </si>
  <si>
    <t>Liczba zmodernizowanych szptiali</t>
  </si>
  <si>
    <t>RPO-P.8.9</t>
  </si>
  <si>
    <t>RPO-R.8.4</t>
  </si>
  <si>
    <t>Wartość zakupionego sprzętu: onkologia, choroby układu krążenia</t>
  </si>
  <si>
    <t>Działanie 8.4 Pomoc społeczna</t>
  </si>
  <si>
    <t>KSI-P.39.1.3</t>
  </si>
  <si>
    <t>Moment rozpoczęcia monitorowania</t>
  </si>
  <si>
    <t>Czas trwania monitoringu</t>
  </si>
  <si>
    <t>Metoda pomiaru</t>
  </si>
  <si>
    <t>Szczegółowe definicje pojęć wykorzystywanych we wskaźniku</t>
  </si>
  <si>
    <t>Źródło pozyskania danych do określenia wartości wskaźnika</t>
  </si>
  <si>
    <t>Oś</t>
  </si>
  <si>
    <t>Działanie</t>
  </si>
  <si>
    <t>Schemat</t>
  </si>
  <si>
    <t>Kat. interw.</t>
  </si>
  <si>
    <t>Rodzaj wskaźnika</t>
  </si>
  <si>
    <t>R/P</t>
  </si>
  <si>
    <t>08</t>
  </si>
  <si>
    <t>100</t>
  </si>
  <si>
    <t>Działanie 1.2 Dotacje inwestycyjne dla mikroprzedsiębiorstw</t>
  </si>
  <si>
    <t>Działanie 1.1 Dotacje dla nowopowstałych mikroprzedsiębiorstw</t>
  </si>
  <si>
    <t>16</t>
  </si>
  <si>
    <t>06</t>
  </si>
  <si>
    <t>39</t>
  </si>
  <si>
    <t>40</t>
  </si>
  <si>
    <t>41</t>
  </si>
  <si>
    <t>42</t>
  </si>
  <si>
    <t>57</t>
  </si>
  <si>
    <t>03</t>
  </si>
  <si>
    <t>04</t>
  </si>
  <si>
    <t>05</t>
  </si>
  <si>
    <t>02</t>
  </si>
  <si>
    <t>23</t>
  </si>
  <si>
    <t>45</t>
  </si>
  <si>
    <t>46</t>
  </si>
  <si>
    <t>50</t>
  </si>
  <si>
    <t>61</t>
  </si>
  <si>
    <t>78</t>
  </si>
  <si>
    <t>79</t>
  </si>
  <si>
    <t>10</t>
  </si>
  <si>
    <t>11</t>
  </si>
  <si>
    <t>13</t>
  </si>
  <si>
    <t>Jedn. miary</t>
  </si>
  <si>
    <t>25</t>
  </si>
  <si>
    <t>29</t>
  </si>
  <si>
    <t>53</t>
  </si>
  <si>
    <t>59</t>
  </si>
  <si>
    <t>I</t>
  </si>
  <si>
    <t>II</t>
  </si>
  <si>
    <t>Poddziałanie / Kat</t>
  </si>
  <si>
    <t>44</t>
  </si>
  <si>
    <t>III</t>
  </si>
  <si>
    <t>75</t>
  </si>
  <si>
    <t>76</t>
  </si>
  <si>
    <t>Wartość w roku 2010</t>
  </si>
  <si>
    <t>Wartość w roku 2013</t>
  </si>
  <si>
    <t>Wartość w roku 2015</t>
  </si>
  <si>
    <t>R</t>
  </si>
  <si>
    <t>P</t>
  </si>
  <si>
    <t>Liczba wspartych przedsiębiorstw (małe – do 49)</t>
  </si>
  <si>
    <t>Liczba wspartych przedsiębiorstw (średnie – do 249)</t>
  </si>
  <si>
    <t>39-42</t>
  </si>
  <si>
    <t>Liczba wspartych przedsiębiorstw, w tym: mikro - do 9</t>
  </si>
  <si>
    <t>Wskaźnik kłopotliwy, bowiem wniosek nie zawiera informacji pozwalających stwierdzić, czy przedsiębiorstwo jest innowacyjne. W obecnej postaci wartość wskaźnika musi być tożsama z wartością wskaźnika 'Liczba przedsiębiorstw, które wprowadziły innowacje/nowe produkty w wyniku bezpośredniego wsparcia'</t>
  </si>
  <si>
    <t>W pełni - ale sam nie wyczerpuje dostępnych wartości</t>
  </si>
  <si>
    <t>Co pół roku</t>
  </si>
  <si>
    <t>Taki sam jak we wskaźniku zasilającym</t>
  </si>
  <si>
    <t>Należy zliczyć wartość wskaźnika 'Liczba przedsiębiorstw, które wprowadziły innowacje/nowe produkty w wyniku bezpośredniego wsparcia'</t>
  </si>
  <si>
    <t>KSI (SIMIK 07-13)</t>
  </si>
  <si>
    <t>Należy zliczyć z LSI liczbę beneficjentów Działania 1.2, których projekty zostały zakończone i którzy w polu C1 'Wnioskodawca oświadcza, że jest:' wpisali 'mikroprzedsiębiorcą'</t>
  </si>
  <si>
    <t>Należy zliczyć z LSI liczbę beneficjentów Działania 1.2, których projekty zostały zakończone i którzy w polu C1 'Wnioskodawca oświadcza, że jest:' wpisali 'małym przedsiębiorcą'</t>
  </si>
  <si>
    <t>Należy zliczyć z LSI liczbę beneficjentów Działania 1.2, których projekty zostały zakończone i którzy w polu C1 'Wnioskodawca oświadcza, że jest:' wpisali 'średnim przedsiębiorcą'</t>
  </si>
  <si>
    <t>Do wniosku należy dodać pytanie, czy przedsiębiorstwo w ciągu ostatnich 3 lat od złożenia wniosku wprowadziło przynajmniej jedną innowację produktową lub procesową: nowy lub istotnie ulepszony produkt bądź nowy lub istotnie ulepszony proces, będące nowością przynajmniej dla badanego przedsiębiorstwa 
Jeżeli przedsiębiorstwo realizuje kilka projektów, będzie niesłusznie wliczone tyleż razy do wskaźnika. Najlepiej zatem zastosować filtr wyłapujący powtarzające się przedsiębiorstwa</t>
  </si>
  <si>
    <r>
      <rPr>
        <b/>
        <sz val="7"/>
        <rFont val="Tahoma"/>
        <family val="2"/>
      </rPr>
      <t>Data zakończenia projektu</t>
    </r>
    <r>
      <rPr>
        <sz val="7"/>
        <rFont val="Tahoma"/>
        <family val="2"/>
      </rPr>
      <t xml:space="preserve"> | termin realizacji projektu wskazany przez Wnioskodawcę we wniosku o dofinansowanie (lub ostatnim aneksie do umowy o dofinansowanie). Projekt możemy uznać za zakończony, jeżeli spełnione zostaną łącznie wszystkie trzy następujące kryteria: 1) wszystkie czynności zostały faktycznie wykonane (żadna dalsza czynność nie jest wymagana do zakończenia projektu); 2) wszystkie wydatki zostały zapłacone przez beneficjenta  (żadne dalsze płatności  nie mają być ponoszone przez beneficjenta); 3) wkład publiczny został wypłacony beneficjentowi  (żadne dalsze płatności nie mają być przekazywane beneficjentowi) [art. 88 Rozporządzenia Rady (WE) nr 1083/2006]</t>
    </r>
  </si>
  <si>
    <t>Należy zliczyć wielkość powierzchni użytkowej wybudowanych lub wyposażonych laboratoriów (bez powierzchni wspólnej), jaką Wnioskodawca uzyska i zacznie użytkować w danym roku, zgodnie z celami projektu</t>
  </si>
  <si>
    <r>
      <rPr>
        <b/>
        <sz val="7"/>
        <rFont val="Tahoma"/>
        <family val="2"/>
      </rPr>
      <t>Laboratorium</t>
    </r>
    <r>
      <rPr>
        <sz val="7"/>
        <rFont val="Tahoma"/>
        <family val="2"/>
      </rPr>
      <t xml:space="preserve"> | patrz definicje wskaźnika P.2.1.2 (działanie 1.3, kat. 02)
</t>
    </r>
    <r>
      <rPr>
        <b/>
        <sz val="7"/>
        <rFont val="Tahoma"/>
        <family val="2"/>
      </rPr>
      <t>Budowa</t>
    </r>
    <r>
      <rPr>
        <sz val="7"/>
        <rFont val="Tahoma"/>
        <family val="2"/>
      </rPr>
      <t xml:space="preserve"> | patrz definicje wskaźnika P.2.1.2 (działanie 1.3, kat. 02)
</t>
    </r>
    <r>
      <rPr>
        <b/>
        <sz val="7"/>
        <rFont val="Tahoma"/>
        <family val="2"/>
      </rPr>
      <t>Powerzchnia wspólna</t>
    </r>
    <r>
      <rPr>
        <sz val="7"/>
        <rFont val="Tahoma"/>
        <family val="2"/>
      </rPr>
      <t xml:space="preserve"> | powierzchnia użytkowana i przeznaczona do wspólnego korzystania przez wszystkich pracowników (nie tylko pracowników laboratorium), w tym powierzchnia ogólnie i publicznie dostępna, w szczególności recepcje, halle, halle windowe, korytarze itp.</t>
    </r>
  </si>
  <si>
    <t>Beneficjent (dokumentacja finansowo-księgowa/protokół odbioru)</t>
  </si>
  <si>
    <r>
      <rPr>
        <b/>
        <sz val="7"/>
        <rFont val="Tahoma"/>
        <family val="2"/>
      </rPr>
      <t>Ekwiwalent zatrudnienia na pełny wymiar czasu pracy (EPC)</t>
    </r>
    <r>
      <rPr>
        <sz val="7"/>
        <rFont val="Tahoma"/>
        <family val="2"/>
      </rPr>
      <t xml:space="preserve"> | tak jak we wskaźniku R.100
</t>
    </r>
    <r>
      <rPr>
        <b/>
        <sz val="7"/>
        <rFont val="Tahoma"/>
        <family val="2"/>
      </rPr>
      <t>Działalność badawcza i rozwojowa</t>
    </r>
    <r>
      <rPr>
        <sz val="7"/>
        <rFont val="Tahoma"/>
        <family val="2"/>
      </rPr>
      <t xml:space="preserve"> | Systematycznie prowadzone prace twórcze, podjęte dla zwiększenia zasobu wiedzy, w tym wiedzy o człowieku, kulturze i społeczeństwie, jak również dla znalezienia nowych zastosowań dla tej wiedzy. Obejmuje ona trzy rodzaje badań, a mianowicie badania podstawowe i stosowane oraz prace rozwojowe. Działalność B+R odróżnia od innych rodzajów działalności dostrzegalny element nowości i eliminacja niepewności naukowej i/lub technicznej, czyli rozwiązanie problemu nie wypływające w sposób oczywisty z dotychczasowego stanu wiedzy [GUS]</t>
    </r>
  </si>
  <si>
    <t>Należy zliczyć liczbę studentów korzystających z infrastruktury wspartej w wyniku realizacji projektów w okresie roku od zakończenia. Jeden student może być zliczony tylko raz, należy zliczać jedynie tych studentów, którzy korzystają z danego obiektu objętego działaniami w projekcie</t>
  </si>
  <si>
    <t>Beneficjent (wykaz studentów uczęszczających do szkoły)</t>
  </si>
  <si>
    <r>
      <rPr>
        <b/>
        <sz val="7"/>
        <rFont val="Tahoma"/>
        <family val="2"/>
      </rPr>
      <t>Student</t>
    </r>
    <r>
      <rPr>
        <sz val="7"/>
        <rFont val="Tahoma"/>
        <family val="2"/>
      </rPr>
      <t xml:space="preserve"> | uczestnik studiów I i II stopnia
</t>
    </r>
    <r>
      <rPr>
        <b/>
        <sz val="7"/>
        <rFont val="Tahoma"/>
        <family val="2"/>
      </rPr>
      <t>Korzystanie z infrastruktury</t>
    </r>
    <r>
      <rPr>
        <sz val="7"/>
        <rFont val="Tahoma"/>
        <family val="2"/>
      </rPr>
      <t xml:space="preserve"> | udział w zajęciach odbywających się w obiektach wspartych w ramach projektu.</t>
    </r>
  </si>
  <si>
    <t>Należy zliczyć liczbę zarejestrowanych przedsiębiorstw, powstałych przy wykorzystaniu wsparcia finansowego, doradczego itp. IOB</t>
  </si>
  <si>
    <t>Beneficjent (dokumentacja IOB dotycząca powstałych przedsiębiorstw)</t>
  </si>
  <si>
    <r>
      <rPr>
        <b/>
        <sz val="7"/>
        <rFont val="Tahoma"/>
        <family val="2"/>
      </rPr>
      <t>IOB</t>
    </r>
    <r>
      <rPr>
        <sz val="7"/>
        <rFont val="Tahoma"/>
        <family val="2"/>
      </rPr>
      <t xml:space="preserve"> | instytucja oferująca przedsiębiorcom usługi polegające na tworzeniu korzystnych warunków dla powstawania lub rozwoju przedsiębiorstw. Do IOB zaliczamy np. stowarzyszenia przedsiębiorców i osób działających na ich rzecz, izby gospodarcze, samorządy przedsiębiorców, centra wspierania przedsiębiorczości, inkubatory przedsiębiorczości, centra transferu technologii, instytucje sfery B+R.</t>
    </r>
  </si>
  <si>
    <t>Należy zliczyć liczbę przedsiębiorstw wspartych przez instytucje otoczenia biznesu działające we wspartej sieci, oferującej wysokiej jakości usługi niezbędne z punktu widzenia prowadzenia działalności innowacyjnej.</t>
  </si>
  <si>
    <t>Beneficjent (statystyka udzielonych usług przez IOB)</t>
  </si>
  <si>
    <r>
      <rPr>
        <b/>
        <sz val="7"/>
        <rFont val="Tahoma"/>
        <family val="2"/>
      </rPr>
      <t>IOB</t>
    </r>
    <r>
      <rPr>
        <sz val="7"/>
        <rFont val="Tahoma"/>
        <family val="2"/>
      </rPr>
      <t xml:space="preserve"> | patrz wyżej
</t>
    </r>
    <r>
      <rPr>
        <b/>
        <sz val="7"/>
        <rFont val="Tahoma"/>
        <family val="2"/>
      </rPr>
      <t>Sieć IOB</t>
    </r>
    <r>
      <rPr>
        <sz val="7"/>
        <rFont val="Tahoma"/>
        <family val="2"/>
      </rPr>
      <t xml:space="preserve"> | współpraca co najmniej 3 IOB, udokumentowaną stosownym porozumieniem/umową.</t>
    </r>
  </si>
  <si>
    <t>Beneficjent (umowy najmu)</t>
  </si>
  <si>
    <t>Początek realizacji projektu</t>
  </si>
  <si>
    <t xml:space="preserve">Czas trwania projektu 
(nie rzadziej niż co 3 miesięce) </t>
  </si>
  <si>
    <t>Beneficjent (dokumentacja techniczna/protokół odbioru)</t>
  </si>
  <si>
    <t>Należy zliczyć powierzchnię terenów inwestycyjnych (wedłgu powierzchni poszczególnych działek), na których prowadzone są jakiekolwiek prace związane z prowadzeniem działalności przez MŚP</t>
  </si>
  <si>
    <r>
      <rPr>
        <b/>
        <sz val="7"/>
        <rFont val="Tahoma"/>
        <family val="2"/>
      </rPr>
      <t>Teren inwestycyjny</t>
    </r>
    <r>
      <rPr>
        <sz val="7"/>
        <rFont val="Tahoma"/>
        <family val="2"/>
      </rPr>
      <t xml:space="preserve"> | szeroko pojmowany teren związany z prowadzeniem działalności gospodarczej, zarówno produkcyjnej, jak i usługowej (np. teren produkcyjny, zabudowa mieszkalna z dopuszczeniem wbudowanych funkcji usługowych głównie handlu, teren produkcji usługowej)</t>
    </r>
  </si>
  <si>
    <t>Należy zliczyć liczbę MŚP, które zlokalizowały inwestycje na przygotowanych w ramach projektu terenach. Każde przedsiębiorstwo należy zliczyć jedynie raz, chyba że prowadzą one inwestycje na kilku różnych terenach inwestycyjnych lub inwestycje są prowadzone przez różne oddziały przedsiębiorstwa</t>
  </si>
  <si>
    <t>Sektor MŚP | Przedsiębiorstwo zatrudniające mniej niż 250 pracowników, posiadajęce obrót nie przekraczający 50 mln EUR lub całkowity bilans roczny nie przekraczający 43 mln EUR, a także przedsiębiorcy inni niż mali i średni posiadają w nim nie więcej niż 25% wkładów, udziałów lub akcji, lub mają prawo do nie więcej niż 25% udziału w zysku, lub nie więcej niż 25% głosów w zgromadzeniu wspólników (akcjonariuszy)</t>
  </si>
  <si>
    <t>Beneficjent (wniosek o płatność, raport z realizacji wskaźnika)</t>
  </si>
  <si>
    <t>Wskaźnik odnosi się do etatów utworzonych bezpośrednio w efekcie realizacji projektu, przy założeniu, że nie zostały one sfinansowane ze środków funduszy. Za rezultat projektu uznaje się etaty spełniające następujące warunki: 1. Utworzone zostały w okresie od momentu rozpoczęcia fazy realizacji projektu do końca fazy operacyjnej tj. do roku od momentu złożenia wniosku beneficjenta o płatność końcową. 2. Jako rezultat należy podać całkowitą zakładaną liczbę utworzonych, w związku z realizacja projektu, nowych etatów. Jest to więc wartość wskaźnika produktu powiększona o liczbę tych nowych etatów, których utworzenie, nie będące efektem bezpośredniej interwencji funduszy, przewiduje beneficjent w okresie realizacji projektu oraz 12 miesięcy od zakończenia realizacji projektu. 3. Wskaźnik służy do pomiaru liczby pracowników zatrudnionych na podstawie umowy o pracę (nie dotyczy umów o dzieło oraz umów zlecenie). 4. Wykazywane nowoutworzone etaty muszą być związane bezpośrednio z realizacją projektu, a trwałość każdego z nich powinna być przewidywana przez beneficjenta na co najmniej 2 lata od daty utworzenia danego etatu. 5. Liczba pracowników wykazywana jest w tzw. ekwiwalencie pełnego czasu pracy (EPC - oryg. FTE). Jeżeli beneficjent takiego działania nie przewiduje powstania nowych etatów podczas realizacji projektu (dla wskaźnika produktu) lub też do 12 miesięcy po jej zakończeniu (dla wskaźnika rezultatu), w KSI (SIMIK 07-13) zostaje wpisana wartość wskaźników produktu i rezultatu 0,00</t>
  </si>
  <si>
    <t>Beneficjent (umowy o pracę)</t>
  </si>
  <si>
    <r>
      <rPr>
        <b/>
        <sz val="7"/>
        <rFont val="Tahoma"/>
        <family val="2"/>
      </rPr>
      <t>Ekwiwalent zatrudnienia na pełny wymiar czasu pracy (EPC)</t>
    </r>
    <r>
      <rPr>
        <sz val="7"/>
        <rFont val="Tahoma"/>
        <family val="2"/>
      </rPr>
      <t xml:space="preserve"> | liczba miejsc pracy w pełnym wymiarze czasu pracy zdefiniowanych jako stosunek całkowitej liczby godzin przepracowanych w ciągu roku przez pracownika na danym stanowisku pracy do przeciętnej liczby godzin przepracowanej w ciągu roku przez pracownika zatrudnionego na pełny wymiar czasu pracy [http://stats.oecd.org/glossary/]
EPC należy wyliczyć według wzoru:
gdzie:
Ecz ekwiwalent pełnego czasu pracy w pełnym wymiarze godzin miejsc pracy utworzonych w przedsiębiorstwie w wyniku realizacji projektu
n liczba zatrudnionych osób w wyniku realizacji działań w projekcie
i kolejna zatrudniona osoba:  i∈ 〈1;n〉
Lhi liczba godzin przepracowanych w ciągu roku przez i-tego pracownika
Lhfull liczba godzin przepracowanych w ciągu roku przez jednego pracownika zatrudnionego na umowę o pracę w pełnym wymiarze godzin (zakładamy 40-godzinny tydzień pracy)
</t>
    </r>
  </si>
  <si>
    <t>Należy zliczyć liczbę zrewitalizowanych w wyniku realizacji projektu obszarów</t>
  </si>
  <si>
    <t>Należy zliczyć powierzchnię zrewitalizowanych w wyniku realizacji projektu obszarów, sumując powierzchnię działek wchodzących w skład tych obszarów [w ha]</t>
  </si>
  <si>
    <t>Dokumentacja kampanii promocyjnej (założenia, działania, efekty)</t>
  </si>
  <si>
    <r>
      <rPr>
        <b/>
        <sz val="7"/>
        <rFont val="Tahoma"/>
        <family val="2"/>
      </rPr>
      <t>Kampania promocyjna</t>
    </r>
    <r>
      <rPr>
        <sz val="7"/>
        <rFont val="Tahoma"/>
        <family val="2"/>
      </rPr>
      <t xml:space="preserve"> | charakteryzuje się kompleksowym podejściem składającym się z 6 faz: 1) identyfikacji odbiorców przekazu, 2) określenie celów promocji (co chemy osiągnąć), 3) określenie budżetu promocji, 4) wybór kanałów promocyjnych, 5) Przygotowanie i wykonanie działań promocyjnych w ramach kampanii, 6) Ocena efektywności przeprowadzonej kampanii</t>
    </r>
  </si>
  <si>
    <t>Należy zliczyć wszystkie zakończone projekty zrealizowane w ramach działania 5.1</t>
  </si>
  <si>
    <t>Należy zliczyć wartości wskaźnika KSI-P.23.1.1 dla projektów z tego Działania, które sprawozdały jego osiągnięcie</t>
  </si>
  <si>
    <t>KSI-P.23.1.1</t>
  </si>
  <si>
    <t>Długość wybudowanych dróg wojewódzkich</t>
  </si>
  <si>
    <t>Beneficjent - protokół z wykonania robót</t>
  </si>
  <si>
    <t>Zgodnie z katalogiem definicji wskaźników kluczowych</t>
  </si>
  <si>
    <r>
      <t xml:space="preserve">Nowa droga </t>
    </r>
    <r>
      <rPr>
        <sz val="7"/>
        <rFont val="Tahoma"/>
        <family val="2"/>
      </rPr>
      <t xml:space="preserve">| droga wybudowana po nowym śladzie; </t>
    </r>
    <r>
      <rPr>
        <b/>
        <sz val="7"/>
        <rFont val="Tahoma"/>
        <family val="2"/>
      </rPr>
      <t xml:space="preserve">Droga regionalna </t>
    </r>
    <r>
      <rPr>
        <sz val="7"/>
        <rFont val="Tahoma"/>
        <family val="2"/>
      </rPr>
      <t>| droga wojewódzka</t>
    </r>
  </si>
  <si>
    <t>Należy zliczyć wartości wskaźnika KSI-P.23.2.1 dla projektów z tego Działania, które sprawozdały jego osiągnięcie</t>
  </si>
  <si>
    <r>
      <t xml:space="preserve">Zrekonstruowana droga </t>
    </r>
    <r>
      <rPr>
        <sz val="7"/>
        <rFont val="Tahoma"/>
        <family val="2"/>
      </rPr>
      <t xml:space="preserve">| droga przebudowana; </t>
    </r>
    <r>
      <rPr>
        <b/>
        <sz val="7"/>
        <rFont val="Tahoma"/>
        <family val="2"/>
      </rPr>
      <t xml:space="preserve">Droga regionalna </t>
    </r>
    <r>
      <rPr>
        <sz val="7"/>
        <rFont val="Tahoma"/>
        <family val="2"/>
      </rPr>
      <t>| droga wojewódzka</t>
    </r>
  </si>
  <si>
    <t>KSI-P.23.2.1</t>
  </si>
  <si>
    <t>Długość przebudowanych dróg wojewódzkich</t>
  </si>
  <si>
    <t>Należy obliczyć wartość wskaźnika na podstawie wartości wskaźników KSI-R.23.1.1 oraz KSI-R.23.2.1 dla projektów z tego Działania, które sprawozdały jego osiągnięcie</t>
  </si>
  <si>
    <t>KSI-R.23.1.1</t>
  </si>
  <si>
    <t>KSI-R.23.2.1</t>
  </si>
  <si>
    <t>Oszczędność czasu w przewozach pasażerskich</t>
  </si>
  <si>
    <t>PLN/rok</t>
  </si>
  <si>
    <t>KSI-R.23.1.2</t>
  </si>
  <si>
    <t>KSI-R.23.2.2</t>
  </si>
  <si>
    <t>Oszczędność czasu w przewozach towarowych</t>
  </si>
  <si>
    <t>Należy zliczyć wszystkie zakończone projekty zrealizowane w ramach działania 5.2</t>
  </si>
  <si>
    <t>Należy zliczyć wartości wskaźników KSI-P.23.1.2 oraz KSI-P.23.1.3 dla projektów z tego Działania, które sprawozdały jego osiągnięcie</t>
  </si>
  <si>
    <r>
      <t xml:space="preserve">Nowa droga </t>
    </r>
    <r>
      <rPr>
        <sz val="7"/>
        <rFont val="Tahoma"/>
        <family val="2"/>
      </rPr>
      <t xml:space="preserve">| droga wybudowana po nowym śladzie; </t>
    </r>
    <r>
      <rPr>
        <b/>
        <sz val="7"/>
        <rFont val="Tahoma"/>
        <family val="2"/>
      </rPr>
      <t xml:space="preserve">Droga lokalna </t>
    </r>
    <r>
      <rPr>
        <sz val="7"/>
        <rFont val="Tahoma"/>
        <family val="2"/>
      </rPr>
      <t>| droga powiatowa lub gminna</t>
    </r>
  </si>
  <si>
    <t>KSI-P.23.1.2</t>
  </si>
  <si>
    <t>Długość wybudowanych dróg powiatowych</t>
  </si>
  <si>
    <t>KSI-P.23.1.3</t>
  </si>
  <si>
    <t>Długość wybudowanych dróg gminnych</t>
  </si>
  <si>
    <t>Długość zrekonstruowanych dróg regionalnych</t>
  </si>
  <si>
    <t>Należy zliczyć wartości wskaźników KSI-P.23.2.2 oraz KSI-P.23.2.3 dla projektów z tego Działania, które sprawozdały jego osiągnięcie</t>
  </si>
  <si>
    <r>
      <t xml:space="preserve">Zrekonstruowana droga </t>
    </r>
    <r>
      <rPr>
        <sz val="7"/>
        <rFont val="Tahoma"/>
        <family val="2"/>
      </rPr>
      <t xml:space="preserve">| droga przebudowana; </t>
    </r>
    <r>
      <rPr>
        <b/>
        <sz val="7"/>
        <rFont val="Tahoma"/>
        <family val="2"/>
      </rPr>
      <t xml:space="preserve">Droga lokalna </t>
    </r>
    <r>
      <rPr>
        <sz val="7"/>
        <rFont val="Tahoma"/>
        <family val="2"/>
      </rPr>
      <t>| droga powiatowa lub gminna</t>
    </r>
  </si>
  <si>
    <t>KSI-P.23.2.2</t>
  </si>
  <si>
    <t>Długość przebudowanych dróg powiatowych</t>
  </si>
  <si>
    <t>KSI-P.23.2.3</t>
  </si>
  <si>
    <t>Długość przebudowanych dróg gminnych</t>
  </si>
  <si>
    <t>Należy zliczyć wszystkie zakończone projekty zrealizowane w ramach działania 5.3</t>
  </si>
  <si>
    <t>Należy zliczyć wartości wskaźników KSI-P.25.2.1 oraz KSI-P.25.2.3 dla projektów z tego Działania, które sprawozdały jego osiągnięcie</t>
  </si>
  <si>
    <r>
      <t xml:space="preserve">Liczba zakupionego taboru </t>
    </r>
    <r>
      <rPr>
        <sz val="7"/>
        <rFont val="Tahoma"/>
        <family val="2"/>
      </rPr>
      <t xml:space="preserve">| Liczba zakupionych jednostek taboru; </t>
    </r>
    <r>
      <rPr>
        <b/>
        <sz val="7"/>
        <rFont val="Tahoma"/>
        <family val="2"/>
      </rPr>
      <t xml:space="preserve">Liczba odnowionego taboru </t>
    </r>
    <r>
      <rPr>
        <sz val="7"/>
        <rFont val="Tahoma"/>
        <family val="2"/>
      </rPr>
      <t>| Liczba zmodernizowanych jednostek taboru</t>
    </r>
  </si>
  <si>
    <t>KSI-P.25.2.1</t>
  </si>
  <si>
    <t xml:space="preserve">Liczba zakupionych jednostek taboru komunikacji miejskiej </t>
  </si>
  <si>
    <t>Beneficjent - dowód zakupu</t>
  </si>
  <si>
    <t>KSI-P.25.2.3</t>
  </si>
  <si>
    <t>Liczba zmodernizowanych jednostek taboru komunikacji miejskiej</t>
  </si>
  <si>
    <t>Należy zliczyć wartości wskaźników KSI-P.25.2.2 oraz KSI-P.25.2.4 dla projektów z tego Działania, które sprawozdały jego osiągnięcie</t>
  </si>
  <si>
    <r>
      <t xml:space="preserve">Miejsca w zakupionym/odnowionym taborze komunikacji miejskiej </t>
    </r>
    <r>
      <rPr>
        <sz val="7"/>
        <rFont val="Tahoma"/>
        <family val="2"/>
      </rPr>
      <t>| Pojemność jednostek zakupionego/zmodernizowanego taboru komunikacji miejskiej</t>
    </r>
  </si>
  <si>
    <t>KSI-P.25.2.2</t>
  </si>
  <si>
    <t xml:space="preserve">Pojemność jednostek zakupionego taboru komunikacji miejskiej </t>
  </si>
  <si>
    <t>Beneficjent - specyfikacja techniczna zakupionego środka trwałego</t>
  </si>
  <si>
    <t>KSI-P.25.2.4</t>
  </si>
  <si>
    <t>Pojemność jednostek zmodernizowanego taboru komunikacji miejskiej</t>
  </si>
  <si>
    <t>Należy zliczyć wartości wskaźnika RPO-R.5.3 dla projektów z tego Działania, które sprawozdały jego osiągnięcie, dodatkowo należy uwzględnić również wartości wskaźnika KSI-R.25.1.1, jeżeli w danym projekcie sprawozdano jego osiągnięcie, a nie sprawozdano osiągnięcia wskaźnika RPO-R.5.3</t>
  </si>
  <si>
    <t>W pełni, jednakże ze względu na tożsamość zakresów ze wskaźnikiem KSI-R.25.1.1, może wystąpić sytuacja monitorowania w danym projekcie tylko wskaźnika KSI-R.25.1.1.</t>
  </si>
  <si>
    <t>Taka sama, jak w przypadku wskaźnika KSI-R.25.1.1</t>
  </si>
  <si>
    <t>Takie same, jak w przypadku wskaźnika KSI-R.25.1.1</t>
  </si>
  <si>
    <t>Protokół odbioru robót</t>
  </si>
  <si>
    <t>KSI-R.25.1.1</t>
  </si>
  <si>
    <t>Liczba osób korzystających z komunikacji miejskiej</t>
  </si>
  <si>
    <t>osoby/rok</t>
  </si>
  <si>
    <t>Tylko w przypadku braku monitorowania w danym projekcie wskaźnika RPO-R.5.3</t>
  </si>
  <si>
    <r>
      <rPr>
        <b/>
        <sz val="7"/>
        <rFont val="Tahoma"/>
        <family val="2"/>
      </rPr>
      <t>Powiązanie kooperacyjne</t>
    </r>
    <r>
      <rPr>
        <sz val="7"/>
        <rFont val="Tahoma"/>
        <family val="2"/>
      </rPr>
      <t xml:space="preserve"> | zgrupowanie działających w określonym sektorze (lub sektorach pokrewnych) niezależnych przedsiębiorców, w tym nowopowstałych przedsiębiorców, prowadzących działalność innowacyjną oraz organizacji badawczych i instytucji otoczenia biznesu, które ma na celu stymulowanie działalności innowacyjnej poprzez promowanie intensywnych kontaktów, korzystanie ze wspólnego zaplecza technologicznego, wymianę wiedzy i doświadczeń, przyczynianie się do transferu technologii, tworzenia sieci powiązań oraz rozpowszechniania informacji wśród przedsiębiorców wchodzących w skład tego zgrupowania [IZ RPO WP]</t>
    </r>
  </si>
  <si>
    <t>Beneficjent (dokumentacja projektu celowego)</t>
  </si>
  <si>
    <r>
      <rPr>
        <b/>
        <sz val="7"/>
        <rFont val="Tahoma"/>
        <family val="2"/>
      </rPr>
      <t>Miejsca noclegowe</t>
    </r>
    <r>
      <rPr>
        <sz val="7"/>
        <rFont val="Tahoma"/>
        <family val="2"/>
      </rPr>
      <t xml:space="preserve"> | muszą być zlokalizowane w hotelach, motelach, pensjonatach, na kempingach, w domach wycieczkowych, schroniskach młodzieżowych, schroniskach  lub polach biwakowych (zgodnie z podziałem w Ustawie o usługach turystycznych z 1997 roku)</t>
    </r>
  </si>
  <si>
    <t>Liczba udzielonych pożyczek, udzielonych poręczeń z funduszy kredytowych i mikropożyczkowych wspartych w ramach programu</t>
  </si>
  <si>
    <t>Należy zliczyć wartości wskaźników: KSI-R.5.8.1 i KSI-R.5.8.3</t>
  </si>
  <si>
    <t>Należy zliczyć wszystkie przedsiębiorstwa, które uzyskały pożyczki ze środków wspartych funduszy pożyczkowych w ramach realizowanych projektów w okresie jednego roku od zakończenia realizacji projektu</t>
  </si>
  <si>
    <t>Beneficjent (sprawozdanie roczne z działalności funduszy)</t>
  </si>
  <si>
    <t>Należy zliczyć wszystkie przedsiębiorstwa, które uzyskały uzyskały poręczenia
(kredytów lub poŜyczek) ze środków wspartych funduszy pożyczkowych w ramach realizowanych projektów w okresie jednego roku od zakończenia realizacji projektu</t>
  </si>
  <si>
    <r>
      <rPr>
        <b/>
        <sz val="7"/>
        <rFont val="Tahoma"/>
        <family val="2"/>
      </rPr>
      <t>Fundusz pożyczkowy</t>
    </r>
    <r>
      <rPr>
        <sz val="7"/>
        <rFont val="Tahoma"/>
        <family val="2"/>
      </rPr>
      <t xml:space="preserve"> | fundusz wyodrębniony księgowo przeznaczony wyłącznie na udzielanie pożyczek mikroprzedsiębiorcom, małym lub średnim przedsiębiorcom bądź podmiotom podejmującym działalność gospodarczą [§ 2 ust. 2 Rozporządzenia w sprawie KSU dla MSP (Dz.U. 2005.27.221), § 2, ust.3 Rozporządzenia Ministra Rozwoju Regionalnego z dnia 15 czerwca 2009 w sprawie udzielenia pomocy przez fundusze pożyczkowe i poręczeniowe w ramach regionalnych programów operacyjnych (Dz.U. 2009 Nr 105, poz. 874)]</t>
    </r>
  </si>
  <si>
    <r>
      <rPr>
        <b/>
        <sz val="7"/>
        <rFont val="Tahoma"/>
        <family val="2"/>
      </rPr>
      <t>Fundusz poręczeniowy</t>
    </r>
    <r>
      <rPr>
        <sz val="7"/>
        <rFont val="Tahoma"/>
        <family val="2"/>
      </rPr>
      <t xml:space="preserve"> | fundusz wyodrębniony księgowo przeznaczony wyłącznie na udzielanie poręczeń mikroprzedsiębiorcom, małym lub średnim przedsiębiorcom bądź podmiotom podejmującym działalność gospodarczą [§ 2 ust. 3 Rozporządzenia w sprawie KSU dla MSP (Dz.U. 2005.27.221); § 2, ust. 4 Rozporządzenia Ministra Rozwoju Regionalnego z dnia 15 czerwca 2009 w sprawie udzielenia pomocy przez fundusze pożyczkowe i poręczeniowe w ramach regionalnych programów operacyjnych (Dz.U. 2009 Nr 105, poz. 874)]</t>
    </r>
  </si>
  <si>
    <t>W pełni. Chociaż istnieje ryzyko, że wartość wskaźnika z poziomu Działania będzie zaniżona, jeżeli wyfiltrowane zostaną przedsiębiorstwa biorące kilkakrotnie pożyczki</t>
  </si>
  <si>
    <t>Należy zliczyć wartości wskaźnika RPO-R.2.1 dla projektów z tego Działania, które sprawozdały jego osiągnięcie</t>
  </si>
  <si>
    <t>Jak we wskaźnikach zasilających</t>
  </si>
  <si>
    <t>Należy zliczyć wartości wskaźnika RPO-P.2.1 dla projektów z tego Działania, które sprawozdały jego osiągnięcie</t>
  </si>
  <si>
    <t>Należy zliczyć wartości wskaźnika RPO-P.2.2 dla projektów z tego Działania, które sprawozdały jego osiągnięcie</t>
  </si>
  <si>
    <t>Należy zliczyć wartości wskaźnika RPO-R.2.2 dla projektów z tego Działania, które sprawozdały jego osiągnięcie</t>
  </si>
  <si>
    <t>Należy zliczyć wartości wskaźnika RPO-P.2.3 dla projektów z tego Działania, które sprawozdały jego osiągnięcie</t>
  </si>
  <si>
    <t>W pełni, niemniej jednak należy sprawdzić, czy te same przedsiębiorstwa nie są wykazywane we wskaźniku KSI-R.3.2.2</t>
  </si>
  <si>
    <t>Czas trwania projektu 
(nie rzadziej niż co 3 miesięce)</t>
  </si>
  <si>
    <r>
      <rPr>
        <b/>
        <sz val="7"/>
        <rFont val="Tahoma"/>
        <family val="2"/>
      </rPr>
      <t>Jednostka wytwórcza</t>
    </r>
    <r>
      <rPr>
        <sz val="7"/>
        <rFont val="Tahoma"/>
        <family val="2"/>
      </rPr>
      <t xml:space="preserve"> | wyodrębniony zespól urządzeń służący do wytwarzania energii elektrycznej i wyposażenia mocy, opisany przez dane techniczne i handlowe [KSI]
</t>
    </r>
    <r>
      <rPr>
        <b/>
        <sz val="7"/>
        <rFont val="Tahoma"/>
        <family val="2"/>
      </rPr>
      <t>Odnawialne Źródło Energii</t>
    </r>
    <r>
      <rPr>
        <sz val="7"/>
        <rFont val="Tahoma"/>
        <family val="2"/>
      </rPr>
      <t xml:space="preserve"> | źródło wykorzystujące w procesie przetwarzania energię wiatru, promieniowania słonecznego, geotermalną, fal, prądów i pływów morskich, spadku rzek oraz energię pozyskiwaną z biomasy, biogazu wysypiskowego, a także z biogazu powstałego w procesach odprowadzania lub oczyszczania ścieków albo rozkładu składowanych szczątek roślinnych i zwierzęcych [Ustawa z dnia 10 kwietnia 1997 r. prawo energetyczne]</t>
    </r>
  </si>
  <si>
    <r>
      <rPr>
        <b/>
        <sz val="7"/>
        <rFont val="Tahoma"/>
        <family val="2"/>
      </rPr>
      <t>Moc znamionowa</t>
    </r>
    <r>
      <rPr>
        <sz val="7"/>
        <rFont val="Tahoma"/>
        <family val="2"/>
      </rPr>
      <t xml:space="preserve"> | wartość znamionowa mocy, przy której urządzenie pracuje prawidłowo i zgodnie z normami lub zaleceniami producenta</t>
    </r>
  </si>
  <si>
    <r>
      <rPr>
        <b/>
        <sz val="7"/>
        <rFont val="Tahoma"/>
        <family val="2"/>
      </rPr>
      <t>Energia cieplna i elektryczna wytwarzana przy wykorzystaniu energii promieniowania słonecznego</t>
    </r>
    <r>
      <rPr>
        <sz val="7"/>
        <rFont val="Tahoma"/>
        <family val="2"/>
      </rPr>
      <t xml:space="preserve"> | energia cieplna i elektryczna, która powstała z przetworzonej energii promieniowania słonecznego [KSI] 
</t>
    </r>
    <r>
      <rPr>
        <b/>
        <sz val="7"/>
        <rFont val="Tahoma"/>
        <family val="2"/>
      </rPr>
      <t>Jednostki wytwarzania energii cieplnej i elektrycznej przy wykorzystaniu energii promieniowania słonecznego</t>
    </r>
    <r>
      <rPr>
        <sz val="7"/>
        <rFont val="Tahoma"/>
        <family val="2"/>
      </rPr>
      <t xml:space="preserve"> | urządzenia służące do konwersji energii promieniowania słonecznego na ciepło i energię elektryczną, w tym m.in. kolektory słoneczne [KSI]</t>
    </r>
  </si>
  <si>
    <r>
      <rPr>
        <b/>
        <sz val="7"/>
        <rFont val="Tahoma"/>
        <family val="2"/>
      </rPr>
      <t>Biomasa</t>
    </r>
    <r>
      <rPr>
        <sz val="7"/>
        <rFont val="Tahoma"/>
        <family val="2"/>
      </rPr>
      <t xml:space="preserve"> | oznacza podatne na rozkład biologiczny frakcje produktów, odpady i pozostałości z przemysłu rolnego (łącznie z substancjami roślinnymi i zwierzęcymi), leśnictwa i związanych z nim gałęzi gospodarki, jak również podatne na rozkład biologiczny frakcje odpadów przemysłowych i miejskich [KSI]</t>
    </r>
  </si>
  <si>
    <r>
      <rPr>
        <b/>
        <sz val="7"/>
        <rFont val="Tahoma"/>
        <family val="2"/>
      </rPr>
      <t>Energia pierwotna</t>
    </r>
    <r>
      <rPr>
        <sz val="7"/>
        <rFont val="Tahoma"/>
        <family val="2"/>
      </rPr>
      <t xml:space="preserve"> | Suma energii zawartej w pierwotnych nośnikach energii. Do nośników, które pozyskuje się bezpośrednio z natury, należą: węgiel kamienny energetyczny (łącznie z węglem odzyskanym z hałd), węgiel kamienny koksowy, węgiel brunatny, ropa naftowa (łączne z gazoliną), gaz ziemny wysokometanowy (łączne z gazem z odmetanowania kopalń węgla kamiennego), gaz ziemny zaazotowany, torf do celów opałowych, drewno opałowe, paliwa odpadowe stałe roślinne i zwierzęce, odpady przemysłowe stałe i ciekłe (bez produktów naftowych odzyskanych do powtórnego przerobu), odpady komunalne, inne surowce wykorzystywane do celów energetycznych (metanol, etanol, dodatki uszlachetniające), energia wody wykorzystywana do produkcji energii energetycznej, energia wiatru wykorzystywana do produkcji energii energetycznej, energia słoneczna wykorzystywana do produkcji energii lub ciepła, energia geotermalna wykorzystywana do produkcji energii elektrycznej lub ciepła [GUS]</t>
    </r>
  </si>
  <si>
    <r>
      <rPr>
        <b/>
        <sz val="7"/>
        <rFont val="Tahoma"/>
        <family val="2"/>
      </rPr>
      <t>Data zakończenia projektu</t>
    </r>
    <r>
      <rPr>
        <sz val="7"/>
        <rFont val="Tahoma"/>
        <family val="2"/>
      </rPr>
      <t xml:space="preserve"> | patrz wyżej
</t>
    </r>
    <r>
      <rPr>
        <b/>
        <sz val="7"/>
        <rFont val="Tahoma"/>
        <family val="2"/>
      </rPr>
      <t>Moc znamionowa</t>
    </r>
    <r>
      <rPr>
        <sz val="7"/>
        <rFont val="Tahoma"/>
        <family val="2"/>
      </rPr>
      <t xml:space="preserve"> | wartość znamionowa mocy, przy której urządzenie pracuje prawidłowo i zgodnie z normami lub zaleceniami producenta</t>
    </r>
  </si>
  <si>
    <r>
      <rPr>
        <b/>
        <sz val="7"/>
        <rFont val="Tahoma"/>
        <family val="2"/>
      </rPr>
      <t>Moc znamionowa</t>
    </r>
    <r>
      <rPr>
        <sz val="7"/>
        <rFont val="Tahoma"/>
        <family val="2"/>
      </rPr>
      <t xml:space="preserve"> | patrz wyżej</t>
    </r>
  </si>
  <si>
    <r>
      <rPr>
        <b/>
        <sz val="7"/>
        <rFont val="Tahoma"/>
        <family val="2"/>
      </rPr>
      <t>Energia cieplna i elektryczna wytwarzana przy wykorzystaniu energii promieniowania słonecznego</t>
    </r>
    <r>
      <rPr>
        <sz val="7"/>
        <rFont val="Tahoma"/>
        <family val="2"/>
      </rPr>
      <t xml:space="preserve"> | patrz wyżej 
</t>
    </r>
    <r>
      <rPr>
        <b/>
        <sz val="7"/>
        <rFont val="Tahoma"/>
        <family val="2"/>
      </rPr>
      <t>Jednostki wytwarzania energii cieplnej i elektrycznej przy wykorzystaniu energii promieniowania słonecznego</t>
    </r>
    <r>
      <rPr>
        <sz val="7"/>
        <rFont val="Tahoma"/>
        <family val="2"/>
      </rPr>
      <t xml:space="preserve"> | patrz wyżej</t>
    </r>
  </si>
  <si>
    <r>
      <rPr>
        <b/>
        <sz val="7"/>
        <rFont val="Tahoma"/>
        <family val="2"/>
      </rPr>
      <t>Biomasa</t>
    </r>
    <r>
      <rPr>
        <sz val="7"/>
        <rFont val="Tahoma"/>
        <family val="2"/>
      </rPr>
      <t xml:space="preserve"> | patrz wyżej</t>
    </r>
  </si>
  <si>
    <t>Należy zliczyć z LSI liczbę beneficjentów Działania 1.5, których projekty zostały zakończone (wskaźnik tożsamy ze wskaźnikiem 'Liczba projektów z zakresu bezpośredniego wsparcia inwestycyjnego dla MŚP')</t>
  </si>
  <si>
    <t>Wskaźnik tożsamy ze wskaźnikiem 'Liczba utworzonych miejsc pracy'</t>
  </si>
  <si>
    <r>
      <rPr>
        <b/>
        <sz val="7"/>
        <rFont val="Tahoma"/>
        <family val="2"/>
      </rPr>
      <t xml:space="preserve">Miejsce pracy </t>
    </r>
    <r>
      <rPr>
        <sz val="7"/>
        <rFont val="Tahoma"/>
        <family val="2"/>
      </rPr>
      <t>| patrz wyżej</t>
    </r>
  </si>
  <si>
    <t>Należy zliczyć wartości wskaźnika RPO-R.1.2 dla projektów z tego Działania, które sprawozdały jego osiągnięcie</t>
  </si>
  <si>
    <t>Należy zliczyć liczbę miejsc noclegowych powstałych w wyniku budowy/przebudowy/modernizacji obiektów budowlanych będących przedmiotem projektu.</t>
  </si>
  <si>
    <t>Beneficjent (dokumentacja techniczna/protokół odbioru robót)</t>
  </si>
  <si>
    <t>3,4</t>
  </si>
  <si>
    <t>Należy zliczyć z LSI liczbę beneficjentów Działania 1.6, których projekty zostały zakończone i którzy wykorzystali przynajmniej jeden ze wskaźników: KSI-P.3.1.1, KSI-P.3.1.2 lub KSI-P.4.1.1</t>
  </si>
  <si>
    <t>Należy zliczyć liczbę powiązań kooperacyjnych, które uzyskały wsparcie w ramach projektu</t>
  </si>
  <si>
    <t>Beneficjent (dokumentacja projektowa)</t>
  </si>
  <si>
    <t>Należy zliczyć liczbę przedsiębiorstw - uczestników powiązania kooperacyjnego, na rzecz którego realizowany jest projekt</t>
  </si>
  <si>
    <t>Beneficjent (dokumenty dotyczące powiązania kooperacyjnego)</t>
  </si>
  <si>
    <t>Należy zliczyć liczbe jednostek prowadzących w sposób ciągły badania naukowe lub prace rozwojowe, zaangażowanych w realizację projektu celowego w charakterze wnioskodawcy, partnera, podwykonawcy, zleceniobiorcy</t>
  </si>
  <si>
    <r>
      <rPr>
        <b/>
        <sz val="7"/>
        <rFont val="Tahoma"/>
        <family val="2"/>
      </rPr>
      <t>Projekt celowy</t>
    </r>
    <r>
      <rPr>
        <sz val="7"/>
        <rFont val="Tahoma"/>
        <family val="2"/>
      </rPr>
      <t xml:space="preserve"> | projekt, którego podstawą są prace B+R służące zaspokojeniu konkretnych potrzeb danego przedsiębiorcy. Projekt celowy składa się z dwóch faz: 1) badawczej obejmującej badania stosowane i prace rozwojowe, 2) wdrożeniowej</t>
    </r>
  </si>
  <si>
    <r>
      <rPr>
        <b/>
        <sz val="7"/>
        <rFont val="Tahoma"/>
        <family val="2"/>
      </rPr>
      <t>Powiązanie kooperacyjne</t>
    </r>
    <r>
      <rPr>
        <sz val="7"/>
        <rFont val="Tahoma"/>
        <family val="2"/>
      </rPr>
      <t xml:space="preserve"> | patrz wskaźnik P.3.1.1</t>
    </r>
  </si>
  <si>
    <r>
      <rPr>
        <b/>
        <sz val="7"/>
        <rFont val="Tahoma"/>
        <family val="2"/>
      </rPr>
      <t>PIAP (ang. Public Internet Access Point)</t>
    </r>
    <r>
      <rPr>
        <sz val="7"/>
        <rFont val="Tahoma"/>
        <family val="2"/>
      </rPr>
      <t xml:space="preserve"> | Publiczny Punkt Dostępu do Internetu, w tym również radiowe punkty dostępowe (hot-spoty). Jest to miejsce, w którym możliwe jest korzystanie z Internetu – korzystanie odbywa się na równych dla wszystkich użytkowników zasadach. Publicznymi Punktami Dostępu do Internetu mogą być punkty dostępu zlokalizowane w szkołach, bibliotekach itp. Instytucje komercyjne takie jak kafejki internetowe są wyłączone z tej definicji [UNDERSTAND. Europejskie regiony na drodze do standardowych wskaźników dla analizy porównawczej Społeczeństwa Informacyjnego. HANDBOOK LITE. Podręcznik metodologii. wersja skrócona]</t>
    </r>
  </si>
  <si>
    <t>Należy zliczyć wartość wskaźnika KSI-P.10.2.1 (Liczba uruchomionych PIAP)</t>
  </si>
  <si>
    <t>Nie dotyczy</t>
  </si>
  <si>
    <t>Należy zliczyć liczbę utworzonych w wyniku realizacji projektu aplikacji (funkcjonujących samodzielnie) oraz liczbę udostępnionych dzięki działaniom w projekcie usług teleinformatycznych</t>
  </si>
  <si>
    <t>Beneficjent (protokół wdrożenia aplikacji / usługi)</t>
  </si>
  <si>
    <t>Należy zliczyć liczbę rejestrów publicznych, które w wyniku realizacji projektu zostały udostępnione on-line dla użytkowników</t>
  </si>
  <si>
    <r>
      <rPr>
        <b/>
        <sz val="7"/>
        <rFont val="Tahoma"/>
        <family val="2"/>
      </rPr>
      <t>Rejestry publiczne udostępnione on-line</t>
    </r>
    <r>
      <rPr>
        <sz val="7"/>
        <rFont val="Tahoma"/>
        <family val="2"/>
      </rPr>
      <t xml:space="preserve"> | poszczególne rejestry, ewidencje, wykazy, listy, spisy i inne formy ewidencji, które zgodnie z odrębnymi ustawami udostępniono w wersji on-line użytkownikom internetu, przy czym zostały one zgłoszone przez beneficjenta będącego podmiotem publicznym do Krajowej Ewidencji Systemów Teleinformatycznych i Rejestrów Publicznych [art. 3, 19, 20 Ustawy o informatyzacji podmiotów realizujących zadania publiczne z 17 lutego 2005r., Dz. U. 2005 Nr 64, poz. 565 ze zm. oraz Rozporządzenia Ministra Nauki i Informatyzacji z dnia 29 sierpnia 2005 roku Dz. U. Nr 200 poz. 1655]</t>
    </r>
  </si>
  <si>
    <t>Beneficjent (protokół uruchomienia)</t>
  </si>
  <si>
    <t>Moc zainstalowana energii elektrycznej (dla energii z biomasy)</t>
  </si>
  <si>
    <t>KSI-P.41.1.9</t>
  </si>
  <si>
    <t>Moc zainstalowana energii cieplnej (dla energii z biomasy)</t>
  </si>
  <si>
    <t>KSI-P.42.1.1</t>
  </si>
  <si>
    <t>Liczba wybudowanych jednostek wytwarzania energii elektrycznej z energii wodnej</t>
  </si>
  <si>
    <t>KSI-P.42.1.2</t>
  </si>
  <si>
    <t xml:space="preserve">Liczba wybudowanych jednostek wytwarzania energii cieplnej z energii geotermicznej </t>
  </si>
  <si>
    <t>KSI-P.42.1.4</t>
  </si>
  <si>
    <t>Moc zainstalowana energii elektrycznej (dla energii wodnej, geometrycznej i pozostałych)</t>
  </si>
  <si>
    <t>KSI-P.42.1.5</t>
  </si>
  <si>
    <t>Moc zainstalowana energii cieplnej (dla energii wodnej, geometrycznej i pozostałych)</t>
  </si>
  <si>
    <t>KSI-R.39.1.2</t>
  </si>
  <si>
    <t>Ilość zaoszczędzonej energii pierwotnej w wyniku realizacji projektów ( dla energii wiatrowej)</t>
  </si>
  <si>
    <t>GJ/rok</t>
  </si>
  <si>
    <t>KSI-R.40.1.2</t>
  </si>
  <si>
    <t>Ilość zaoszczędzonej energii pierwotnej w wyniku realizacji projektów ( z energii słonecznej)</t>
  </si>
  <si>
    <t>KSI-R.41.1.5</t>
  </si>
  <si>
    <t>Ilość zaoszczędzonej energii pierwotnej w wyniku realizacji projektów ( z energii z biomasy)</t>
  </si>
  <si>
    <t>KSI-R.42.1.1</t>
  </si>
  <si>
    <t>Ilość zaoszczędzonej energii pierwotnej w wyniku realizacji projektów (dla energii wodnej, geotermicznej i pozostałych)</t>
  </si>
  <si>
    <t>Działanie 1.5   Dotacje inwestycyjne w zakresie turystyki</t>
  </si>
  <si>
    <t>RPO-R.1.2</t>
  </si>
  <si>
    <t>Liczba miejsc noclegowych powstałych w wyniku realizacji projektu</t>
  </si>
  <si>
    <t>Działanie 1.6   Badania i nowoczesne technologie w strategicznych dla regionu dziedzinach</t>
  </si>
  <si>
    <t>KSI-P.3.1.1</t>
  </si>
  <si>
    <t>Liczba wspartych powiązań kooperacyjnych</t>
  </si>
  <si>
    <t>KSI-P.3.1.2</t>
  </si>
  <si>
    <t>Liczba przedsiębiorstw zaangażowanych w powiązania kooperacyjne</t>
  </si>
  <si>
    <t>KSI-P.4.1.1</t>
  </si>
  <si>
    <t>Liczba jednostek naukowych zaangażowanych w realizację projektu</t>
  </si>
  <si>
    <t>Działanie 1.7   Wzrost konkurencyjności przedsiębiorstw poprzez doradztwo</t>
  </si>
  <si>
    <t>Działanie 2.1  Instrumenty pożyczkowe i poręczeniowe dla przedsiębiorstw</t>
  </si>
  <si>
    <t>Poddziałanie 2.1.1  Dokapitalizowanie i tworzenie funduszy pożyczkowych</t>
  </si>
  <si>
    <t>KSI-R.5.8.1</t>
  </si>
  <si>
    <t>Liczba przedsiębiorstw wspartych przez fundusze pożyczkowe</t>
  </si>
  <si>
    <t>Poddziałanie 2.1.2  Dokapitalizowanie i tworzenie funduszy poręczeniowych</t>
  </si>
  <si>
    <t>KSI-R.5.8.3</t>
  </si>
  <si>
    <t>Liczba przedsiębiorstw, które uzyskały poręczenia przez wsparte fundusze poręczeniowe</t>
  </si>
  <si>
    <t>Działanie 2.2   Regionalna infrastruktura B+R</t>
  </si>
  <si>
    <t>RPO-P.2.1</t>
  </si>
  <si>
    <t>Powierzchnia utworzonych/wyposażonych pomieszczeń laboratoryjnych wspartych uczelni</t>
  </si>
  <si>
    <t>RPO-P.2.2</t>
  </si>
  <si>
    <t>RPO-R.2.1</t>
  </si>
  <si>
    <t>Liczba utworzonych miejsc pracy w zakresie B+R - tylko etaty badawcze od daty rozpoczęcia realizacji projektu</t>
  </si>
  <si>
    <t>RPO-R.2.2</t>
  </si>
  <si>
    <t xml:space="preserve">Liczba studentów korzystających z efektów projektu </t>
  </si>
  <si>
    <t>Działanie 2.3   Wsparcie instytucji otoczenia biznesu i transferu wiedzy</t>
  </si>
  <si>
    <t>Powierzchnia utworzonych/wyposażonych parków/inkubatorów</t>
  </si>
  <si>
    <t>KSI-R.3.2.2</t>
  </si>
  <si>
    <t>Liczba nowych przedsiębiorstw powstałych przy wsparciu IOB</t>
  </si>
  <si>
    <t>KSI-R.5.1.1</t>
  </si>
  <si>
    <t xml:space="preserve">Liczba przedsiębiorstw wspartych przez instytucje otoczenia biznesu </t>
  </si>
  <si>
    <t>Działanie 2.4   Marketing gospodarczy</t>
  </si>
  <si>
    <t>RPO-P.2.3</t>
  </si>
  <si>
    <t>Liczba kampanii/imprez promujących region</t>
  </si>
  <si>
    <t>Działanie 3.1 Tworzenie terenów inwestycyjnych</t>
  </si>
  <si>
    <t>KSI-P.8.1.2</t>
  </si>
  <si>
    <t>Powierzchnia wspartych terenów inwestycyjnych</t>
  </si>
  <si>
    <t>KSI-R.8.1.1</t>
  </si>
  <si>
    <t>Liczba inwestycji zlokalizowanych na przygotowanych terenach inwestycyjnych</t>
  </si>
  <si>
    <t>RPO-R.3.4</t>
  </si>
  <si>
    <t>Działanie 3.2 Rewitalizacja zdegradowanych obszarów miejskich</t>
  </si>
  <si>
    <t>KSI-P.61.1.1</t>
  </si>
  <si>
    <t>Liczba zrewitalizowanych obszarów</t>
  </si>
  <si>
    <t>KSI-P.61.1.2</t>
  </si>
  <si>
    <t>Powierzchnia zrewitalizowanych obszarów</t>
  </si>
  <si>
    <t>KSI-P.78.1.1</t>
  </si>
  <si>
    <t>Liczba zbudowanych/przebudowanych/doposażonych obiektów infrastruktury mieszkalnictwa</t>
  </si>
  <si>
    <t>LSI-P.3.2.7</t>
  </si>
  <si>
    <t>Powierzchnia terenów rewitalizowanych przeznaczonych na małą infrastrukturę (np. tarasy widokowe, fontanny, ławki, kosze na śmieci)</t>
  </si>
  <si>
    <t>LSI-P.3.2.8</t>
  </si>
  <si>
    <t xml:space="preserve">Powierzchnia zagospodarowanych terenów zielonych </t>
  </si>
  <si>
    <t>LSI-P.3.2.9</t>
  </si>
  <si>
    <t>Powierzchnia zmodernizowanej/przebudowanej infrastruktury publicznej (np.place zabaw,miejsca rekreacji, place) na terenie zrewitalizowanym z przeznaczeniem na cele turystyczne, kulturalne, edukacyjne, społeczne lub gospodarcze</t>
  </si>
  <si>
    <t>LSI-P.3.2.11</t>
  </si>
  <si>
    <t>Powierzchnia utworzonych stref bezpieczeństwa</t>
  </si>
  <si>
    <t>LSI-P.3.2.20</t>
  </si>
  <si>
    <t>Powierzchnia przebudowanej drogowej infrastruktury towarzyszącej (np. parkingi)</t>
  </si>
  <si>
    <t>RPO-R.3.2</t>
  </si>
  <si>
    <t>Działanie 4.1 Społeczeństwo informacyjne</t>
  </si>
  <si>
    <t>KSI-P.10.2.1</t>
  </si>
  <si>
    <t>Liczba uruchomionych PIAP</t>
  </si>
  <si>
    <t>KSI-P.11.1.1</t>
  </si>
  <si>
    <t xml:space="preserve">Liczba utworzonych aplikacji lub udostępnionych usług teleinformatycznych </t>
  </si>
  <si>
    <t>KSI-P.11.3.1</t>
  </si>
  <si>
    <t>Liczba rejestrów publicznych udostępnionych online</t>
  </si>
  <si>
    <t>KSI-P.13.3.1</t>
  </si>
  <si>
    <r>
      <rPr>
        <b/>
        <sz val="7"/>
        <rFont val="Tahoma"/>
        <family val="2"/>
      </rPr>
      <t>Zabytek</t>
    </r>
    <r>
      <rPr>
        <sz val="7"/>
        <rFont val="Tahoma"/>
        <family val="2"/>
      </rPr>
      <t xml:space="preserve"> | nieruchomość (np. pojedynczy budynek, cmentarz, historyczny układ urbanistyczny lub krajobraz kulturowy) albo rzecz ruchoma (np. dzieło sztuki użytkowej, obraz, rzeźba, znalezisko archeologiczne – np. artefakt), ich części lub zespoły rzeczy, które są dziełem człowieka lub związane z jego działalnością i stanowią świadectwo minionej epoki bądź zdarzenia, a których zachowanie leży w interesie społecznym ze względu na swoją wartość artystyczną, naukową lub historyczną. Obiekty takie mogą być wpisane do rejestru zabytków prowadzonego przez wojewódzkiego konserwatora zabytków. Formami ochrony prawnej zabytków są: wpis do rejestru zabytków, uznanie za pomnik historii, utworzenie parku kulturowego, ustalenia ochrony w miejscowym planie zagospodarowania przestrzennego [Ustawa z dnia 23 lipca 2003 r. o ochronie zabytków i opiece nad zabytkami (Dz. U. z 2003 r. Nr 162, poz. 1568)]</t>
    </r>
  </si>
  <si>
    <t>Beneficjent (protokół odbioru robót)</t>
  </si>
  <si>
    <t>Należy zliczyć liczbę zabytków, które w wyniku działań realizowanych w projekcie uzyskały funkcję kulturalną lub turystyczną</t>
  </si>
  <si>
    <t>Liczba wspartych przedsiębiorstw, w tym: małe – do 49</t>
  </si>
  <si>
    <t>Liczba wspartych przedsiębiorstw, w tym: średnie - do 249</t>
  </si>
  <si>
    <t>jw.</t>
  </si>
  <si>
    <t>Liczba wspartych przedsiębiorstw, w tym: duże – powyżej 250</t>
  </si>
  <si>
    <t xml:space="preserve"> - w tym w turystyce</t>
  </si>
  <si>
    <t>3,4,7</t>
  </si>
  <si>
    <t>10-13</t>
  </si>
  <si>
    <t>16,18</t>
  </si>
  <si>
    <t>58,59</t>
  </si>
  <si>
    <t>Jednorazowy</t>
  </si>
  <si>
    <t>Należy zliczyć wszystkie zakończone projekty z Działania 4.1</t>
  </si>
  <si>
    <t>Zestawienie wskaźników produktu i rezultatu na poziomie programu, działania i projektów - stan na dzień 14.09.2010 r.</t>
  </si>
  <si>
    <t>Bezpośrednio po zakończeniu działań w projekcie</t>
  </si>
  <si>
    <t>Konkretnie opisany / obiektywny</t>
  </si>
  <si>
    <t>Wiarygodny</t>
  </si>
  <si>
    <t>Istotny / użyteczny</t>
  </si>
  <si>
    <t>Prosty w konstrukcji</t>
  </si>
  <si>
    <t>Wystandaryzowany i rzetelny</t>
  </si>
  <si>
    <t>Łatwo dostępne informacje</t>
  </si>
  <si>
    <t>Niski koszt pozyskania danych</t>
  </si>
  <si>
    <t>Elastyczny / możliwy do modyfikacji</t>
  </si>
  <si>
    <t>Możliwy do osiągnięcia</t>
  </si>
  <si>
    <t>Określony w czasie</t>
  </si>
  <si>
    <t>Łączna ocena</t>
  </si>
  <si>
    <t>Nie</t>
  </si>
  <si>
    <t>Tak</t>
  </si>
  <si>
    <t>Beneficjent (protokół zdawczo-odbiorczy)</t>
  </si>
  <si>
    <t>Jednorazowo</t>
  </si>
  <si>
    <t>Należy zliczyć liczbę zainstalowanych i uruchomionych w wyniku działań realizowanych w projekcie PIAP-ów</t>
  </si>
  <si>
    <r>
      <t xml:space="preserve">Liczba osób objętych selektywną zbiórką odpadów </t>
    </r>
    <r>
      <rPr>
        <sz val="7"/>
        <color indexed="10"/>
        <rFont val="Tahoma"/>
        <family val="2"/>
      </rPr>
      <t>| Potencjalna liczba osób, którym stworzono warunki do prowadzenia selektywnej zbiórki odpadów poprzez wystawienie odpowiednich pojemników komunalnych lub poprzez bezpośredni odbiór z gospodarstwa domowego.</t>
    </r>
  </si>
  <si>
    <t>Brak</t>
  </si>
  <si>
    <t>Liczba osób objętych selektywną zbiórką odpadów</t>
  </si>
  <si>
    <t>W znacnym stopniu utracono możliwość pomiaru wskaźnika w związku z wprowadzeniem zmian w załączniku 4c do URPO w celu uzyskania zgodności z "listą wskaźników kluczowych". Na liście wskaźników kluczowych zmieniono nazwę wskaźnika R.44.1.1 z "Liczba osób objętych selektywną zbiórką odpadów" na "Liczba osób objętych systemem zagospodarowania odpadów". Po wprowadzeniu zmian w nazwie wskaźnika R.44.1.1 należało dodać na poziomie projektów wskaźnik regionalny "Liczba osób objętych selektywną zbiórką odpadów". Część danych służących do pomiaru wskaźnika można pozyskać w przypadku projektów przyjętych do realizacji przed wprowadzeniem akutalizacji załącznika 4c do URPO. W takim przypadku należy zweryfikować, czy nazwa wskaźnika w danym projekcie została w "bezpośredni" posób zmieniona z "Liczby osób objętych selektywna zbiórką odpadów" na "Liczbę osób objętych systemem zagospodarowania odpadów". W przypadku wystąpienia takiej sytuacji pomiar wskaźnika na poziomie danego projektu jest nadal możliwy. Ponadto należy w trybie niezwłocznym dodać wskaźnik "Liczba osób objętych selektywną zbiórką odpadów" do załącznika 4c do URPO.</t>
  </si>
  <si>
    <t>Należy oszacować potencjalną liczbę osób, którym stworzono możliwość prowadzenia selektywnej zbiórki odpadów.</t>
  </si>
  <si>
    <t>Sprawozdanie z realizacji projektu</t>
  </si>
  <si>
    <t>Liczba osób objętych selektywną zbiórką odpadów | Potencjalna liczba osób, którym stworzono warunki do prowadzenia selektywnej zbiórki odpadów poprzez wystawienie odpowiednich pojemników komunalnych lub poprzez bezpośredni odbiór z gospodarstwa domowego.</t>
  </si>
  <si>
    <t>Należy zliczyć wartości wskaźnika RPO-R. 6.5 dla projektów z tego Działania, które sprawozdały jego osiągnięcie</t>
  </si>
  <si>
    <r>
      <rPr>
        <b/>
        <sz val="7"/>
        <rFont val="Tahoma"/>
        <family val="2"/>
      </rPr>
      <t>Usługa on-line na poziomie 1-Informacja</t>
    </r>
    <r>
      <rPr>
        <sz val="7"/>
        <rFont val="Tahoma"/>
        <family val="2"/>
      </rPr>
      <t xml:space="preserve"> | uruchomione /udostępnione po raz pierwszy przez dany podmiot usługi elektroniczne tj. usługi świadczone za pomocą Internetu lub sieci elektronicznej, których świadczenie jest zautomatyzowane i które wymagają niewielkiego udziału człowieka, a ich wykonanie bez wykorzystania technologii informacyjnej jest niemożliwe, w formie ogólnodostępnych serwisów informacyjnych nt. usługi publicznej (e- zdrowie, e- administracja, e- edukacja, e- integracja, itp.) [art.11 Rozporządzenia Rady (WE) nr 1777/2005 ustanawiającego środki wykonawcze do dyrektywy 77/388/EWG w sprawie wspólnego systemu podatku od wartości dodanej]</t>
    </r>
  </si>
  <si>
    <r>
      <rPr>
        <b/>
        <sz val="7"/>
        <rFont val="Tahoma"/>
        <family val="2"/>
      </rPr>
      <t>Usługa on-line na poziomie 2 - Interakcja</t>
    </r>
    <r>
      <rPr>
        <sz val="7"/>
        <rFont val="Tahoma"/>
        <family val="2"/>
      </rPr>
      <t xml:space="preserve"> | uruchomione / udostępnione po raz pierwszy przez dany podmiot usługi elektroniczne tj. usługi świadczone za pomocą Internetu lub sieci elektronicznej, których świadczenie jest zautomatyzowane i które wymagają niewielkiego udziału człowieka, a ich wykonanie bez wykorzystania technologii informacyjnej jest niemożliwe, w formie ogólnodostępnych serwisów informacyjnych. Poprzez poziom 2 należy rozumieć możliwość pobrania formularzy i aplikacji [art.11 Rozporządzenia Rady (WE) nr 1777/2005 ustanawiającego środki wykonawcze do dyrektywy 77/388/EWG w sprawie wspólnego systemu podatku od wartości dodanej]</t>
    </r>
  </si>
  <si>
    <r>
      <rPr>
        <b/>
        <sz val="7"/>
        <rFont val="Tahoma"/>
        <family val="2"/>
      </rPr>
      <t>Usługa on-line na poziomie 3 - Dwustronna interakcja</t>
    </r>
    <r>
      <rPr>
        <sz val="7"/>
        <rFont val="Tahoma"/>
        <family val="2"/>
      </rPr>
      <t xml:space="preserve"> | uruchomione / udostępnione po raz pierwszy przez dany podmiot usługi elektroniczne tj. usługi świadczone za pomocą Internetu lub sieci elektronicznej, których świadczenie jest zautomatyzowane i które wymagają niewielkiego udziału człowieka, a ich wykonanie bez wykorzystania technologii informacyjnej jest niemożliwe, w formie ogólnodostępnych serwisów informacyjnych. Poprzez poziom 3 należy rozumieć procesowania formularzy, obejmujące autoryzację [art.11 Rozporządzenia Rady (WE) nr 1777/2005 ustanawiającego środki wykonawcze do dyrektywy 77/388/EWG w sprawie wspólnego systemu podatku od wartości dodanej]</t>
    </r>
  </si>
  <si>
    <r>
      <rPr>
        <b/>
        <sz val="7"/>
        <rFont val="Tahoma"/>
        <family val="2"/>
      </rPr>
      <t>Usługa on-line na poziomie 4 - Transakcja</t>
    </r>
    <r>
      <rPr>
        <sz val="7"/>
        <rFont val="Tahoma"/>
        <family val="2"/>
      </rPr>
      <t xml:space="preserve"> | uruchomione / udostępnione po raz pierwszy przez dany podmiot usługi elektroniczne tj. usługi świadczone za pomocą Internetu lub sieci elektronicznej, których świadczenie jest zautomatyzowane i które wymagają niewielkiego udziału człowieka, a ich wykonanie bez wykorzystania technologii informacyjnej jest niemożliwe, w formie ogólnodostępnych serwisów informacyjnych. Poprzez poziom 4 należy rozumieć obsługiwanie transakcji, podejmowanie decyzji on-line, dostarczanie usług oraz obsługę płatności. [art.11 Rozporządzenia Rady (WE) nr 1777/2005 ustanawiającego środki wykonawcze do dyrektywy 77/388/EWG w sprawie wspólnego systemu podatku od wartości dodanej]</t>
    </r>
  </si>
  <si>
    <t>Beneficjent (protokół wdrożenia usługi)</t>
  </si>
  <si>
    <t>Należy zliczyć liczbę uruchomionych on-line w ramach projektu usług na poziomie 1 - Informacja</t>
  </si>
  <si>
    <t>Należy zliczyć liczbę uruchomionych on-line w ramach projektu usług na poziomie 2 - Interakcja</t>
  </si>
  <si>
    <t>Należy zliczyć liczbę uruchomionych on-line w ramach projektu usług na poziomie 3 - dwustronna interakcja</t>
  </si>
  <si>
    <t>Należy zliczyć liczbę uruchomionych on-line w ramach projektu usług na poziomie 4 - transakcja</t>
  </si>
  <si>
    <t>Należy zliczyć wszystkie zakończone projekty, które wykazują wskaźniki z kategorii 11 i 13</t>
  </si>
  <si>
    <t>Moment zakończenia projektu</t>
  </si>
  <si>
    <t>Jeden rok</t>
  </si>
  <si>
    <t>Należy zliczyć ile razy skorzystano z usługi on-line w ciągu pierwszego roku po jej wprowadzeniu (przez co ta sama osoba korzystająca kilka razy z usługi będzie wliczona kilka razy do wskaźnika)</t>
  </si>
  <si>
    <t>Osoby korzystające z usług on-line | wskaźnik będzie monitorowany na podstawie raportów generowanych przez usługodawcę, dlatego niemożliwe jest oddzielenie osób kilkakrotnie korzystających z usług (które powinny być liczone tylko raz, za pierwszym razem, kolejne korzystanie nie powinno być zliczane) od osób, które raz korzystają z usługi. Dlatego chodzi tu o liczbę razy korzystania z usługi on-line</t>
  </si>
  <si>
    <t>Beneficjent (raporty generowane przez usługodawcę)</t>
  </si>
  <si>
    <r>
      <rPr>
        <b/>
        <sz val="7"/>
        <rFont val="Tahoma"/>
        <family val="2"/>
      </rPr>
      <t>Środek trwały</t>
    </r>
    <r>
      <rPr>
        <sz val="7"/>
        <rFont val="Tahoma"/>
        <family val="2"/>
      </rPr>
      <t xml:space="preserve"> | środek na stałe zainstalowany w projekcie (niezbędny do realizacji projektu), który nie był współfinansowany z publicznych środków krajowych ani wspólnotowych w okresie 7 lat poprzedzających datę dokonania zakupu danego środka trwałego przez beneficjenta, włączony w ewidencję środków trwałych, traktowany przez beneficjenta jako wydatek inwestycyjny zgodnie z przepisami o rachunkowości [Ustawa z dnia 29 września 1994 r. o rachunkowości – Dz. U. z 2002 r. Nr 76, poz. 694, art. 3 ust.1 pkt 14-15]
Środkami trwałymi są w szczególności:
• nieruchomości – w tym grunty, budynki i budowle, 
• maszyny i urządzenia,
• środki transportu.
[Przy określaniu wartości wskaźnika należy mieć na uwadze Klasyfikację Środków Trwałych (KŚT) wprowadzoną Rozporządzeniem Rady Ministrów z dnia 30 grudnia 1999 r. (DZ.U. Nr 112, poz. 1317 z późniejszymi zmianami)].
</t>
    </r>
    <r>
      <rPr>
        <b/>
        <sz val="7"/>
        <rFont val="Tahoma"/>
        <family val="2"/>
      </rPr>
      <t>Wartości niematerialne i prawne</t>
    </r>
    <r>
      <rPr>
        <sz val="7"/>
        <rFont val="Tahoma"/>
        <family val="2"/>
      </rPr>
      <t xml:space="preserve"> | nabyte przez jednostkę, zaliczane do aktywów trwałych, prawa majątkowe nadające się do gospodarczego wykorzystania, o przewidywanym okresie ekonomicznej użyteczności dłuższym niż rok, przeznaczone do używania na potrzeby jednostki, w szczególności:
• autorskie prawa majątkowe, prawa pokrewne, licencje, koncesje,
• prawa do wynalazków, patentów, znaków towarowych, wzorów użytkowych oraz zdobniczych,
• know – how.
Należy podać wartość brutto (w PLN), obejmującą wszystkie zakupione w ramach projektu środki trwałe oraz wartości niematerialne i prawne wraz z niekwalifikowanym podatkiem VAT od nich</t>
    </r>
  </si>
  <si>
    <t>1. Wskaźnik rezultatu dotyczący stworzonych nowych miejsc pracy odnosi się do miejsc pracy związanych z działalnością B+R utworzonych bezpośrednio w efekcie realizacji projektu od momentu jego rozpoczęcia do końca fazy operacyjnej projektu, tj. do roku od momentu złożenia wniosku beneficjenta o płatność końcową. Należy podać całkowitą zakładaną liczbę utworzonych nowych miejsc pracy związanych z działalnością B+R. Jest to więc wartość wskaźnika produktu powiększona o liczbę nowych miejsc pracy, których utworzenie przewiduje beneficjent w ciągu roku od zakończenia realizacji projektu.
2. Wykazywane nowoutworzone miejsca pracy muszą być związane bezpośrednio z realizacją projektu, a ich trwałość powinna być przewidywana przez beneficjenta na co najmniej 2 lata.
3. W przypadku, gdy ze względu na specyfikę projektu nie przewiduje się powstania nowych miejsc pracy podczas realizacji projektu lub też do roku po jej zakończeniu, należy obligatoryjnie wybrać wskaźnik oraz wpisać wartość „0”.
4. W procesie monitorowania mierzone powinny być wszystkie tworzone miejsca pracy („brutto”), bez uwzględniania dodatkowych efektów – zarówno ujemnie wpływających na wykazywaną zmianę zatrudnienia (efektu dodatkowości, przemieszczenia, zastąpienia), jak i dodatnio na nią oddziałujących (efekt mnożnikowy, dochodowy i inne).
5. Wskaźniki mierzące postęp w tworzeniu nowych miejsc pracy są wyrażane w EPC (ekwiwalencie pełnego czasu pracy, org. „Full Time Equivalent” – FTE). Liczone są wyłącznie miejsca pracy, które mogą zostać bezpośrednio przeliczone na ww. jednostkę. Praca w niepełnym wymiarze godzin i praca sezonowa powinny zostać przeliczone na odpowiednią część FTE. Rezygnuje się z zaokrąglania wartości wskaźnika do pełnej jednostki EPC</t>
  </si>
  <si>
    <t>Beneficjent (dział kadr, podpisane umowy o pracę)</t>
  </si>
  <si>
    <r>
      <t xml:space="preserve">Rekultywacja </t>
    </r>
    <r>
      <rPr>
        <sz val="7"/>
        <rFont val="Tahoma"/>
        <family val="2"/>
      </rPr>
      <t xml:space="preserve">| przywrócenie terenu do stanu poprzedniego [Zgodnie z Ustawą - Prawo ochrony środowiska (Dz. U. z 2008 r., Nr 25, poz. 150, z późn. zm.); </t>
    </r>
    <r>
      <rPr>
        <b/>
        <sz val="7"/>
        <rFont val="Tahoma"/>
        <family val="2"/>
      </rPr>
      <t xml:space="preserve"> Rekultywacja zanieczyszczonej gleby lub ziemi</t>
    </r>
    <r>
      <rPr>
        <sz val="7"/>
        <rFont val="Tahoma"/>
        <family val="2"/>
      </rPr>
      <t xml:space="preserve"> | przywrócenie gleby lub ziemi do stanu wymaganego standardami jakości [Zgodnie z Ustawą - Prawo ochrony środowiska (Dz. U. z 2008 r., Nr 25, poz. 150, z późn. zm.); </t>
    </r>
    <r>
      <rPr>
        <b/>
        <sz val="7"/>
        <rFont val="Tahoma"/>
        <family val="2"/>
      </rPr>
      <t xml:space="preserve">Rekultywacja gruntów </t>
    </r>
    <r>
      <rPr>
        <sz val="7"/>
        <rFont val="Tahoma"/>
        <family val="2"/>
      </rPr>
      <t>| nadanie lub przywrócenie gruntom zdegradowanym albo
zdewastowanym wartości uŜytkowych lub przyrodniczych przez
właściwe ukształtowanie rzeźby terenu, poprawienie właściwości
fizycznych i chemicznych, uregulowanie stosunków wodnych,
odtworzenie gleb, umocnienie skarp oraz odbudowanie lub
zbudowanie niezbędnych dróg (Zgodnie z art. 4, pkt. 18 ustawy z dnia 3 lutego 1995 r. o ochronie gruntów rolnych i leśnych)</t>
    </r>
  </si>
  <si>
    <t>Protokół z wykonania robót</t>
  </si>
  <si>
    <t>Należy dokonać pomiaru całkowietej powierzchni poddanej rekultywacji</t>
  </si>
  <si>
    <t>Należy zliczyć wartości wskaźnika KSI-R.53.2.3 dla projektów z tego Działania, które sprawozdały jego osiągnięcie</t>
  </si>
  <si>
    <t>KSI-R.53.2.3</t>
  </si>
  <si>
    <t>Liczba osób objęta ochroną przeciwpowodziową</t>
  </si>
  <si>
    <t>Należy zliczyć wszystkie zakończone projekty zrealizowane w ramach Działania 6.2</t>
  </si>
  <si>
    <t>Należy zmienić przyporządkowanie "produkt/rezultat", ponieważ jest to wskaźnik produktu a nie rezultatu</t>
  </si>
  <si>
    <t>Należy zliczyć wartości wskaźników KSI.-P.39.1.3,  KSI-P.40.1.5, KSI-P.40.1.6, KSI-P.41.1.8, KSI-P.41.1.9, KSI-P.42.1.4, KSI-P.42.1.5 dla projektów z tego Działania, które sprawozdały ich osiągnięcie</t>
  </si>
  <si>
    <t>KSI.-P.39.1.3</t>
  </si>
  <si>
    <t>Należy zliczyć wszystkie obiekty instytucji kultury zmodernizowane w ramach zrealizowanych projektów</t>
  </si>
  <si>
    <r>
      <t xml:space="preserve">Obiekt zmodernizowany </t>
    </r>
    <r>
      <rPr>
        <sz val="7"/>
        <rFont val="Tahoma"/>
        <family val="2"/>
      </rPr>
      <t xml:space="preserve"> |obiekt przebudowany lub zaadaptowany dla celów prowadzenia działalności kulturalnej; </t>
    </r>
    <r>
      <rPr>
        <b/>
        <sz val="7"/>
        <rFont val="Tahoma"/>
        <family val="2"/>
      </rPr>
      <t xml:space="preserve">Obiekty instytucji kultury </t>
    </r>
    <r>
      <rPr>
        <sz val="7"/>
        <rFont val="Tahoma"/>
        <family val="2"/>
      </rPr>
      <t>| obiekty lub siedziby instytucji prowadzących działalność kulturalną w rozumieniu ustawy o organizowaniu i prowadzeniu działalności kulturalnej z 25 października 1991 r. (Dz.U. 1991 Nr 114 poz. 493 z późn. zmianami) (m.in. teatry, opery, operetki, filharmonie, orkiestry, instytucje filmowe, kina, muzea, biblioteki, domy kultury, ogniska artystyczne, galerie sztuki oraz ośrodki badań i dokumentacji w różnych dziedzinach kultury)</t>
    </r>
  </si>
  <si>
    <t>Wskazane zastąpienie na poziomie projektu wskaźnikiem kluczowym P.59.1.2 "Liczba przebudowanych obiektów instytucji kultury"</t>
  </si>
  <si>
    <t>Należy zliczyć wartości wskaźnika R-100 dla projektów z tego Działania, które sprawozdały jego osiągnięcie</t>
  </si>
  <si>
    <t>Należy zliczyć wartości wskaźnika RPO-R.7.2 dla projektów z tego Działania, które sprawozdały jego osiągnięcie</t>
  </si>
  <si>
    <t>Jak w przypadku wskaźnika KSI-R.100</t>
  </si>
  <si>
    <t>Należy zliczyć wartości wskaźnika RPO-R.7.3 dla projektów z tego Działania, które sprawozdały jego osiągnięcie</t>
  </si>
  <si>
    <t>Należy zliczyć wartości wskaźnika RPO-R.7.4 dla projektów z tego Działania, które sprawozdały jego osiągnięcie</t>
  </si>
  <si>
    <t>Należy zliczyć liczbę nowych produktów/usług/atrakcji, które zostaną utworzone w wyniku realizacji projektu</t>
  </si>
  <si>
    <r>
      <t>Nowy produkt/usługa/atrakcja</t>
    </r>
    <r>
      <rPr>
        <sz val="7"/>
        <rFont val="Tahoma"/>
        <family val="2"/>
      </rPr>
      <t xml:space="preserve"> | taki produkt/usługa/atrkakcja o charakterze turystycznym lub kulturalnym jaka pojawi się obok dotychczasowych produktów/usług (nie zastępuje ich)</t>
    </r>
  </si>
  <si>
    <t>Należy zliczyć wartości wskaźnika RPO-R.7.5 dla projektów z tego Działania, które sprawozdały jego osiągnięcie</t>
  </si>
  <si>
    <t>Ewidencja liczby odwiedzająćych/widzów np. poprzez zsumowanie liczby sprzedanych/wydanych biletów/wejściówek</t>
  </si>
  <si>
    <r>
      <t xml:space="preserve">Odwiedzający/widz </t>
    </r>
    <r>
      <rPr>
        <sz val="7"/>
        <rFont val="Tahoma"/>
        <family val="2"/>
      </rPr>
      <t>| osoba, która skorzystała z infrastruktury kultury lub turystyki wspartej w ramach Działania</t>
    </r>
  </si>
  <si>
    <t>Należy zliczyć wszystkie "odwiedziny" osób, które skorzystały z infrastruktury wspartej w ramach projeku w ciągu roku od zakończenia jego realizacji</t>
  </si>
  <si>
    <t>Brak możliwości zliczania ze względu na brak informacji odnośnie projektów współpracy międzynarodowej</t>
  </si>
  <si>
    <t>Konieczność dodania we wniosku o dofinansowanie projektu w działaniu 7.3 pytania: "Czy projekt dotyczy współpracy międzynarodowej?"</t>
  </si>
  <si>
    <t>Należy zliczyć wszystkie zakończone projekty zrealizowane w ramach działania 8.1</t>
  </si>
  <si>
    <t>Należy zliczyć wszystkie obiekty wsparte w ramach projektu</t>
  </si>
  <si>
    <r>
      <t xml:space="preserve">Wsparty obiekt </t>
    </r>
    <r>
      <rPr>
        <sz val="7"/>
        <color indexed="10"/>
        <rFont val="Tahoma"/>
        <family val="2"/>
      </rPr>
      <t>| obiekt wybudowany, przebudowany lub doposażony</t>
    </r>
  </si>
  <si>
    <t>KSI-P.75.1.3</t>
  </si>
  <si>
    <t>Liczba przebudowanych obiektów infrastruktury szkół wyższych</t>
  </si>
  <si>
    <t>KSI-P.75.1.1</t>
  </si>
  <si>
    <t xml:space="preserve">Liczba wybudowanych obiektów infrastruktury szkół wyższych               </t>
  </si>
  <si>
    <t>W pełni, jednakże występuje ryzyko braku monitorowania wskaźnika przez beneficjenta w związku z monitorowaniem wskaźników P.75.1.1 oraz P.75.1.3</t>
  </si>
  <si>
    <t>Tylko w przypadku braku monitorowania w danym projekcie wskaźnika RPO-P.8.3</t>
  </si>
  <si>
    <t>Należy zliczyć wartości wskaźnika RPO-R.8.1 dla projektów z tego Działania, które sprawozdały jego osiągnięcie</t>
  </si>
  <si>
    <t>Należy obliczyć potencjalną liczbę miejsc przeznaczonych na cele edukacyjne we wspartych obiektach szkół wyższych.</t>
  </si>
  <si>
    <t>Należy zliczyć wartości wskaźnika RPO-R.8.4 dla projektów z tego Działania, które sprawozdały jego osiągnięcie</t>
  </si>
  <si>
    <t>Należy zliczyć wartości wskaźnika RPO-R.8.2 dla projektów z tego Działania, które sprawozdały jego osiągnięcie</t>
  </si>
  <si>
    <t>Należy zliczyć wartości wskaźnika RPO-R.8.3 dla projektów z tego Działania, które sprawozdały jego osiągnięcie</t>
  </si>
  <si>
    <t xml:space="preserve">Należy zliczyć wszystkie zakończone projekty zrealizowane w ramach działania 8.2. </t>
  </si>
  <si>
    <t>Należy zliczyć wartości wskaźnika RPO-P.8.4 dla projektów z tego Działania, które sprawozdały jego osiągnięcie. Dodatkowo należy uwzględnić wartości wskaźnika KSI-P.75.1.1, KSI-P.75.1.3 , jeżeli w danym projekcie sprawozdano jego osiągnięcie, a nie sprawozdano osiągnięcia wskaźnika RPO-P.8.4</t>
  </si>
  <si>
    <t>Należy zliczyć wartości wskaźnika RPO-P.8.5 dla projektów z tego Działania, które sprawozdały jego osiągnięcie. Dodatkowo należy uwzględnić wartości wskaźnika KSI-P.75.1.1, KSI-P.75.1.3 , jeżeli w danym projekcie sprawozdano jego osiągnięcie, a nie sprawozdano osiągnięcia wskaźnika RPO-P.8.5</t>
  </si>
  <si>
    <t>Należy zliczyć wartości wskaźnika RPO-P.8.6 dla projektów z tego Działania, które sprawozdały jego osiągnięcie. Dodatkowo należy uwzględnić wartości wskaźnika KSI-P.75.1.1, KSI-P.75.1.3 , jeżeli w danym projekcie sprawozdano jego osiągnięcie, a nie sprawozdano osiągnięcia wskaźnika RPO-P.8.6</t>
  </si>
  <si>
    <t>W pełni, jednakże występuje ryzyko braku monitorowania wskaźnika przez beneficjenta w związku z monitorowaniem wskaźnika LSI-P.8.2.5</t>
  </si>
  <si>
    <t xml:space="preserve">Liczba wybudowanych obiektów infrastruktury szkół               </t>
  </si>
  <si>
    <t xml:space="preserve">Liczba przebudowanych obiektów infrastruktury szkół </t>
  </si>
  <si>
    <t>Tylko w przypadku braku monitorowania w danym projekcie wskaźnika RPO-P.8.7</t>
  </si>
  <si>
    <t>Tylko w przypadku braku monitorowania w danym projekcie wskaźników RPO-P.8.4, 8.5, 8.6</t>
  </si>
  <si>
    <t>Należy zliczyć wartości wskaźnika RPO-P.8.7 dla projektów z tego Działania, które sprawozdały jego osiągnięcie. Dodatkowo należy uwzględnić wartości wskaźnika LSI-P.8.2.5, LSI-P.8.2.7 oraz LSI-P.8.2.9 , jeżeli w danym projekcie sprawozdano jego osiągnięcie, a nie sprawozdano osiągnięcia wskaźnika RPO-P.8.7</t>
  </si>
  <si>
    <t>LSI-P.8.2.5</t>
  </si>
  <si>
    <t xml:space="preserve">Liczba wybudowanych obiektów sportowych       </t>
  </si>
  <si>
    <t>LSI-P.8.2.7</t>
  </si>
  <si>
    <t>Liczba przebudowanych obiektów sportowych</t>
  </si>
  <si>
    <t>LSI-P.8.2.9</t>
  </si>
  <si>
    <t>Liczba doposażonych obiektów sportowych</t>
  </si>
  <si>
    <t>Należy zliczyć wszystkie obiekty wybudowane w ramach projektu</t>
  </si>
  <si>
    <t>Należy zliczyć wszystkie obiekty przebudowane w ramach projektu</t>
  </si>
  <si>
    <t>Należy zliczyć wszystkie obiekty doposażone w ramach projektu</t>
  </si>
  <si>
    <r>
      <rPr>
        <b/>
        <sz val="7"/>
        <rFont val="Tahoma"/>
        <family val="2"/>
      </rPr>
      <t>Rewitalizacja</t>
    </r>
    <r>
      <rPr>
        <sz val="7"/>
        <rFont val="Tahoma"/>
        <family val="2"/>
      </rPr>
      <t xml:space="preserve"> | kompleksowy, skoordynowany, wieloletni, prowadzony na określonym obszarze proces przemian przestrzennych, technicznych, społecznych i ekonomicznych, inicjowany przez samorząd lokalny w celu wyprowadzenia tego obszaru ze stanu kryzysowego, poprzez nadanie mu nowej jakości funkcjonalnej i stworzenie warunków do jego rozwoju, w oparciu o charakterystyczne uwarunkowania endogeniczne
</t>
    </r>
    <r>
      <rPr>
        <b/>
        <sz val="7"/>
        <rFont val="Tahoma"/>
        <family val="2"/>
      </rPr>
      <t>Granice obszaru</t>
    </r>
    <r>
      <rPr>
        <sz val="7"/>
        <rFont val="Tahoma"/>
        <family val="2"/>
      </rPr>
      <t xml:space="preserve"> | Obszar, na którym należy podjąć działania rewitalizacyjne powinien być wyodrębniony w oparciu o kryteria, o których mowa w art. 47 ust. 1 rozporządzenia Komisji (WE) nr 1828/2006 z dnia 8 grudnia 2006 r. ustanawiające szczegółowe zasady wykonania rozporządzenia Rady (WE) nr 1083/2006 ustanawiającego przepisy ogólne dotyczące Europejskiego Funduszu Rozwoju Regionalnego, Europejskiego Funduszu Społecznego oraz Funduszu Spójności oraz rozporządzenia (WE) nr 1080/2006 Parlamentu Europejskiego i Rady w sprawie Europejskiego Funduszu Rozwoju Regionalnego. W szczególności granicę obszaru wyznaczają granice dzielnic lub granice miasta</t>
    </r>
  </si>
  <si>
    <t xml:space="preserve">Należy zliczyć liczbe zbudowanych/ przebudowanych/ doposażonych obiektów infrastruktury mieszkalnictwa w wyniku realizacji projektu </t>
  </si>
  <si>
    <t>Budowa | wykonywanie obiektu budowlanego w określonym miejscu, a także odbudowę, rozbudowę, nadbudowę obiektu budowlanego [art. 3 pkt 6 ustawy z dnia 7 lipca 1994 r. Prawo Budowlane [tekst ujednolicony Dz.U. z 1 września 2006 Nr 156 poz. 1118]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[art. 3 pkt 7a ustawy z dnia 7 lipca 1994 r. Prawo Budowlane, tekst ujednolicony Dz.U. z 1 września 2006 Nr 156 poz. 1118]</t>
  </si>
  <si>
    <r>
      <rPr>
        <b/>
        <sz val="7"/>
        <rFont val="Tahoma"/>
        <family val="2"/>
      </rPr>
      <t>Data zakończenia projektu</t>
    </r>
    <r>
      <rPr>
        <sz val="7"/>
        <rFont val="Tahoma"/>
        <family val="2"/>
      </rPr>
      <t xml:space="preserve"> | termin realizacji projektu wskazany przez Wnioskodawcę we wniosku o dofinansowanie. Projekt możemy uznać za zakończony, jeżeli spełnione zostaną łącznie wszystkie trzy następujące kryteria: 1) wszystkie czynności zostały faktycznie wykonane (żadna dalsza czynność nie jest wymagana do zakończenia projektu); 2) wszystkie wydatki zostały zapłacone przez beneficjenta  (żadne dalsze płatności  nie mają być ponoszone przez beneficjenta); 3) wkład publiczny został wypłacony beneficjentowi  (żadne dalsze płatności nie mają być przekazywane beneficjentowi) [art. 88 Rozporządzenia Rady (WE) nr 1083/2006]</t>
    </r>
  </si>
  <si>
    <t>Należy zliczyć powierzchnię drogowej infrastruktury towarzyszącej przebudowanej w ramach projektu znajdującej się na wspieranych terenach rewitalizowanych</t>
  </si>
  <si>
    <t>Należy zliczyć wartość wskaźnika KSI-P.8.1.2 'Powierzchnia wspartych terenów inwestycyjnych' (Należy zliczyć powierzchnię terenów inwestycyjnych (wedłgu powierzchni poszczególnych działek), na których prowadzone są jakiekolwiek prace związane z prowadzeniem działalności przez MŚP)</t>
  </si>
  <si>
    <t>Czy wskaźnik jest zbierany bezpośrednio z poziomu projektu</t>
  </si>
  <si>
    <t>Działania</t>
  </si>
  <si>
    <t>Wskaźniki z poziomu Działania | Priorytetu | Celu poddane analizie</t>
  </si>
  <si>
    <t>Wskaźniki zasilające analizowane wskaźniki</t>
  </si>
  <si>
    <t>Definicje wskaźników</t>
  </si>
  <si>
    <t>Weryfikacja cech modelowych analizowanych wskaźników po zmianach</t>
  </si>
  <si>
    <t>W jaki sposób wskaźnik zasila wyższy poziom?</t>
  </si>
  <si>
    <t>WSKAŹNIKI Z POZIOMU DZIAŁANIA</t>
  </si>
  <si>
    <t>Należy zliczyć z LSI liczbę beneficjentów Działania 1.1, których projekty zostały zakończone</t>
  </si>
  <si>
    <t>Należy zliczyć wartości wskaźnika KSI-R.100</t>
  </si>
  <si>
    <r>
      <rPr>
        <b/>
        <sz val="7"/>
        <rFont val="Tahoma"/>
        <family val="2"/>
      </rPr>
      <t xml:space="preserve">Miejsce pracy </t>
    </r>
    <r>
      <rPr>
        <sz val="7"/>
        <rFont val="Tahoma"/>
        <family val="2"/>
      </rPr>
      <t>| miejsce wyznaczone przez pracodawcę, do którego pracownik ma dostęp w związku z wykonywaniem pracy [bhp.com.pl]</t>
    </r>
  </si>
  <si>
    <t>Kluczowy</t>
  </si>
  <si>
    <t>W pełni</t>
  </si>
  <si>
    <t>W pełni - mimo różnicy w nazwach obu wskaźników, jednostką wskaźnika z poziomu Działania jest 'etat', tak jak wskaźnika kluczowego</t>
  </si>
  <si>
    <t>Zasilanie</t>
  </si>
  <si>
    <t>ï</t>
  </si>
  <si>
    <t>Uwagi / Rekomendacje</t>
  </si>
  <si>
    <r>
      <rPr>
        <b/>
        <sz val="7"/>
        <rFont val="Tahoma"/>
        <family val="2"/>
      </rPr>
      <t>Brak możliwości zliczania</t>
    </r>
    <r>
      <rPr>
        <sz val="7"/>
        <rFont val="Tahoma"/>
        <family val="2"/>
      </rPr>
      <t>. Konieczne jest wprowadzenie w sprawozdaniu z realizacji projektu rubryk dotyczących wskaźnika KSI-R.100 w podziale na kobiety i mężczyzn</t>
    </r>
  </si>
  <si>
    <t>W pełni - należy jednak pamiętać, aby przenosząc wskaźnik na poziom Działania podzielić przez milion (dostosować jednostki)</t>
  </si>
  <si>
    <t>Konieczne jest dodanie wskaźnika na poziomie projektu</t>
  </si>
  <si>
    <t>Należy zliczyć wartości wskaźnika RPO-R.1.3 dla projektów z tego Działania, które sprawozdały jego osiągnięcie</t>
  </si>
  <si>
    <r>
      <rPr>
        <b/>
        <sz val="7"/>
        <rFont val="Tahoma"/>
        <family val="2"/>
      </rPr>
      <t xml:space="preserve">Inwestycja </t>
    </r>
    <r>
      <rPr>
        <sz val="7"/>
        <rFont val="Tahoma"/>
        <family val="2"/>
      </rPr>
      <t>|  nakłady kapitałowe ponoszone na różnego rodzaju przedsięwzięcia mające na celu przysporzenie określonych korzyści (efektów)</t>
    </r>
  </si>
  <si>
    <t>Należy zliczyć wartość nowych inwestycji (a więc nie inwestycji odtworzeniowych, czy modernizacyjnych), które zostały zrealizowane jako efekt projektu. Nie chodzi zatem o inwestycje realizowane w ramach projektu, ale inwestycje, które zostały zrealizowane u beneficjenta lub u jego partnerów biznesowych (w tym dostawców, nabywców). Beneficjent musi udowodnić w sprawozdaniu z realizacji wskaźnika, że inwestycje te nie doszłyby do skutku, gdyby nie był zrealizowany projekt (np. inwestycja u dostawcy surowca, który jest potrzebny do produkcji nowego produktu na zakupionej w ramach projektu linii produkcyjnej)</t>
  </si>
  <si>
    <t>Beneficjent (badania własne spisane w sprawozdaniu z realizacji wskaźnika)</t>
  </si>
  <si>
    <t>Wskaźnik powinien zostać uznany za obowiązkowy do sprawozdawania (beneficjenci mogą go unikać z uwagi na trudności w monitorowaniu i wysokie koszty pozyskania informacji)</t>
  </si>
  <si>
    <r>
      <rPr>
        <b/>
        <sz val="7"/>
        <rFont val="Tahoma"/>
        <family val="2"/>
      </rPr>
      <t>Innowacja</t>
    </r>
    <r>
      <rPr>
        <sz val="7"/>
        <rFont val="Tahoma"/>
        <family val="2"/>
      </rPr>
      <t xml:space="preserve"> | wdrożenie nowego lub znacząco udoskonalonego produktu (wyrobu lub usługi) lub procesu, nowej metody marketingowej lub nowej metody organizacyjnej w praktyce gospodarczej, organizacji miejsca pracy lub stosunkach z otoczeniem. Wyróżnia się cztery typy innowacji: innowacje w obrębie produktów, innowacje w obrębie procesów, innowacje marketingowe oraz innowacje organizacyjne [Podręcznik Oslo - Zasady gromadzenia i interpretacji danych dotyczących innowacji, Wyd. 3 z 2005 r., Wspólna publikacja OECD i Eurostatu]</t>
    </r>
  </si>
  <si>
    <t xml:space="preserve">Należy zliczyć projekty, w których pojawiają się wskaźniki </t>
  </si>
  <si>
    <t>Regionalny</t>
  </si>
  <si>
    <t>R.8.2.1</t>
  </si>
  <si>
    <t>R.8.2.2</t>
  </si>
  <si>
    <t>Liczba udoskonalonych produktów/usług</t>
  </si>
  <si>
    <t>W przypadku wystąpienia w projekcie, należy zwiększyć wartości wskaźnika o 1 (bez względu na wartość wskaźnika). Jeden projekt może być zliczony tylko raz do wartości wskaźnika</t>
  </si>
  <si>
    <t xml:space="preserve">Należy zliczyć liczbę nowych produktów/usług, jakie pojawią się 
w ofercie przedsiębiorstwa w wyniku realizacji projektu
</t>
  </si>
  <si>
    <t>Beneficjent (oferta produktowa / usługowa)</t>
  </si>
  <si>
    <t xml:space="preserve">Należy zliczyć liczbę udoskonalonych (ulepszonych) produktów/usług, jakie pojawią się w ofercie przedsiębiorstwa w wyniku realizacji projektu
</t>
  </si>
  <si>
    <r>
      <rPr>
        <b/>
        <sz val="7"/>
        <rFont val="Tahoma"/>
        <family val="2"/>
      </rPr>
      <t>Udoskonalenie (ulepszenie) produktów</t>
    </r>
    <r>
      <rPr>
        <sz val="7"/>
        <rFont val="Tahoma"/>
        <family val="2"/>
      </rPr>
      <t xml:space="preserve"> | unowocześnienie parametrów technicznych, komponentów i materiałów lub funkcjonalności, mające wpływ na poprawę oferty przedsiębiorstwa
</t>
    </r>
    <r>
      <rPr>
        <b/>
        <sz val="7"/>
        <rFont val="Tahoma"/>
        <family val="2"/>
      </rPr>
      <t>Udoskonalenie (ulepszenie) usług</t>
    </r>
    <r>
      <rPr>
        <sz val="7"/>
        <rFont val="Tahoma"/>
        <family val="2"/>
      </rPr>
      <t xml:space="preserve"> | unowocześnienie, mające wpływ na poprawę oferty przedsiębiorstwa</t>
    </r>
  </si>
  <si>
    <r>
      <rPr>
        <b/>
        <sz val="7"/>
        <rFont val="Tahoma"/>
        <family val="2"/>
      </rPr>
      <t>Nowy produkt/usługa</t>
    </r>
    <r>
      <rPr>
        <sz val="7"/>
        <rFont val="Tahoma"/>
        <family val="2"/>
      </rPr>
      <t xml:space="preserve"> | taki produkt/usługa, jaka pojawi się obok dotychczasowych produktów/usług (nie zastępuje ich)</t>
    </r>
  </si>
  <si>
    <t>Jeżeli przedsiębiorstwo realizuje kilka projektów ze wskaźnikami R.8.2.1 i/lub R.8.2.2 będzie niesłusznie wliczone tyleż razy do wskaźnika. Najlepiej zatem zastosować filtr wyłapujący powtarzające się przedsiębiorstwa</t>
  </si>
  <si>
    <t>ñ</t>
  </si>
  <si>
    <t>Należy zliczyć z LSI liczbę beneficjentów Działania 1.2, których projekty zostały zakończone</t>
  </si>
  <si>
    <r>
      <rPr>
        <b/>
        <sz val="7"/>
        <rFont val="Tahoma"/>
        <family val="2"/>
      </rPr>
      <t>Data zakończenia projektu</t>
    </r>
    <r>
      <rPr>
        <sz val="7"/>
        <rFont val="Tahoma"/>
        <family val="2"/>
      </rPr>
      <t xml:space="preserve"> | patrz wyżej</t>
    </r>
  </si>
  <si>
    <r>
      <rPr>
        <b/>
        <sz val="7"/>
        <rFont val="Tahoma"/>
        <family val="2"/>
      </rPr>
      <t>Przedsiębiorstwo innowacyjne w zakresie innowacji produktowych i procesowych</t>
    </r>
    <r>
      <rPr>
        <sz val="7"/>
        <rFont val="Tahoma"/>
        <family val="2"/>
      </rPr>
      <t xml:space="preserve"> | przedsiębiorstwo, które w badanym okresie wprowadziło przynajmniej jedną innowację produktową lub procesową: nowy lub istotnie ulepszony produkt bądź nowy lub istotnie ulepszony proces, będące nowością przynajmniej dla badanego przedsiębiorstwa [GUS za Podręcznik Oslo (wydanie trzecie)]</t>
    </r>
  </si>
  <si>
    <r>
      <t>Nowy produkt/usługa/atrakcja</t>
    </r>
    <r>
      <rPr>
        <sz val="7"/>
        <rFont val="Tahoma"/>
        <family val="2"/>
      </rPr>
      <t xml:space="preserve"> | taki produkt/usługa/atrakcja o charakterze turystycznym lub kulturalnym stanowiąca/y odrębną całość jaka/i pojawi się obok dotychczasowych produktów/usług (nie zastępuje ich)</t>
    </r>
  </si>
  <si>
    <t>LSI-R.7.1.1</t>
  </si>
  <si>
    <t>Liczba osób korzystających z nowej/zmodernizowanej infrastruktury</t>
  </si>
  <si>
    <t>Jak w przypadku wskaźnika KSI-R.7.5</t>
  </si>
  <si>
    <r>
      <t xml:space="preserve">Osoba korzystająca z nowej/zmodernizowanej infrastruktury | </t>
    </r>
    <r>
      <rPr>
        <sz val="7"/>
        <rFont val="Tahoma"/>
        <family val="2"/>
      </rPr>
      <t>zob. def. Odwiedzającego/widza w przypadku wskaźnika RPO-R.7.5</t>
    </r>
  </si>
  <si>
    <t>Tylko w przypadku braku monitorowania w danym projekcie wskaźnika RPO-R.7.5</t>
  </si>
  <si>
    <t>W pełni, jednakże występuje ryzyko braku monitorowania wskaźnika przez beneficjenta w związku z monitorowaniem wskaźnika LSI-R.7.1.1</t>
  </si>
  <si>
    <t>LSI-R.7.2.4</t>
  </si>
  <si>
    <t>Liczba uczestników imprez/wydarzeń kulturalnych</t>
  </si>
  <si>
    <r>
      <t xml:space="preserve">Uczestnik imprezy/wydarzenia kulturalnego | </t>
    </r>
    <r>
      <rPr>
        <sz val="7"/>
        <rFont val="Tahoma"/>
        <family val="2"/>
      </rPr>
      <t>zob. def. Odwiedzającego/widza w przypadku wskaźnika RPO-R.7.5</t>
    </r>
  </si>
  <si>
    <t>Należy zliczyć wartości wskaźnika RPO.P.8.3 dla projektów z tego Działania, które sprawozdały jego osiągnięcie. Dodatkowo należy uwzględnić wartości wskaźnika KSI-P.75.1.1, KSI-P.75.1.3 , jeżeli w danym projekcie sprawozdano jego osiągnięcie, a nie sprawozdano osiągnięcia wskaźnika RPO-R.8.3. Ponadto należy uwzględnić wartości wskaźników LSI-P.8.1.5, LSI-P.8.1.7, oraz LSI-P.8.1.9, jeżeli w danym projekcie sprawozdano ich osiągnięcie, a nie sprawozdano osiągnięcia wskaźnika RPO-R.8.3 lub wskaźników KSI-P.75.1.1 lub KSI-P.75.1.3.</t>
  </si>
  <si>
    <t>LSI-P.8.1.5</t>
  </si>
  <si>
    <t xml:space="preserve">Liczba wybudowanych obiektów sportowych               </t>
  </si>
  <si>
    <t>LSI-P.8.1.7</t>
  </si>
  <si>
    <t>LSI-P.8.1.9</t>
  </si>
  <si>
    <t>Tylko w przypadku braku monitorowania w danym projekcie wskaźnika RPO-P.8.3  lub KSI-P.75.1.3</t>
  </si>
  <si>
    <t>Tylko w przypadku braku monitorowania w danym projekcie wskaźnika RPO-P.8.3 lub KSI-P.75.1.1</t>
  </si>
  <si>
    <t>Zgodnie z katalogiem definicji wskaźników kluczowych. W związku z brakiem orkeślenia metody pomiaru w katalogu definicji wskaźników kluczowych proponuje się zastosowanie następującej definicji o charakterze tymczasowym, tj. obowiązującej do momentu aktualizacji katalogu definicji wskaźników kluczowych: Należy zliczyć wszystkie osoby zamieszkujące w budynkach mieszkalnych podłączonych do sieci wodociągowej. W przypadku braku możliwości określenia, ile osób zamieszkuje w danym budynku, należy przyjąć 3 osoby na jedno mieszkanie.</t>
  </si>
  <si>
    <t>Zgodnie z katalogiem definicji wskaźników kluczowych. W związku z brakiem orkeślenia metody pomiaru w katalogu definicji wskaźników kluczowych proponuje się zastosowanie następującej definicji o charakterze tymczasowym, tj. obowiązującej do momentu aktualizacji katalogu definicji wskaźników kluczowych: Należy zliczyć wszystkie osoby zamieszkujące w budynkach mieszkalnych podłączonych do sieci kanalizacyjnej.  W przypadku braku możliwości określenia, ile osób zamieszkuje w danym budynku, należy przyjąć 3 osoby na jedno mieszkanie.</t>
  </si>
  <si>
    <r>
      <t xml:space="preserve">Zgodnie z katalogiem definicji wskaźników kluczowych. Propozycja tymczasowej definicji: </t>
    </r>
    <r>
      <rPr>
        <b/>
        <sz val="7"/>
        <rFont val="Tahoma"/>
        <family val="2"/>
      </rPr>
      <t xml:space="preserve">Osoba przyłączona do sieci wodociągowej | </t>
    </r>
    <r>
      <rPr>
        <sz val="7"/>
        <rFont val="Tahoma"/>
        <family val="2"/>
      </rPr>
      <t>Osoba mieszkająca w budynku, który został przyłączony do sieci wodociągowej</t>
    </r>
  </si>
  <si>
    <r>
      <t xml:space="preserve">Zgodnie z katalogiem definicji wskaźników kluczowych. Propozycja tymczasowej definicji: </t>
    </r>
    <r>
      <rPr>
        <b/>
        <sz val="7"/>
        <rFont val="Tahoma"/>
        <family val="2"/>
      </rPr>
      <t xml:space="preserve">Osoba przyłączona do sieci kanalizacyjnej | </t>
    </r>
    <r>
      <rPr>
        <sz val="7"/>
        <rFont val="Tahoma"/>
        <family val="2"/>
      </rPr>
      <t>Osoba mieszkająca w budynku, który został przyłączony do sieci kanalizacyjnej</t>
    </r>
  </si>
  <si>
    <t>Zgodnie z katalogiem definicji wskaźników kluczowych. Propozycja tymczasowa: Obliczenia własne beneficjenta na podstawie ewidencji liczby mieszkań podłączonych do sieci wodociągowej oraz osób w nich zamieszkałych.</t>
  </si>
  <si>
    <t>Zgodnie z katalogiem definicji wskaźników kluczowych. Propozycja tymczasowa: Obliczenia własne beneficjenta na podstawie ewidencji liczby mieszkań podłączonych do sieci kanalizacyjnej oraz osób w nich zamieszkałych.</t>
  </si>
  <si>
    <t>Należy zliczyć wszystkie obiekty wybudowane w ramach projektu. Definicja tymczasowa do czasu uzupełnienia katalogu definicji wskaźników kluczowych.</t>
  </si>
  <si>
    <r>
      <t>Budowa |</t>
    </r>
    <r>
      <rPr>
        <sz val="7"/>
        <color indexed="10"/>
        <rFont val="Tahoma"/>
        <family val="2"/>
      </rPr>
      <t xml:space="preserve"> wykonanie obiektu budowlanego
w określonym miejscu, a także odbudowa, rozbudowa,
nadbudowa obiektu budowlanego. [Zgodnie z art. 3 pkt 6 Ustawy z dnia 7 lipca 1994 r. – Prawo Budowlane Dz. U. z 2006 r. Nr 156, poz. 1118 ze
zm.]</t>
    </r>
  </si>
  <si>
    <r>
      <t xml:space="preserve">Przebudowa | </t>
    </r>
    <r>
      <rPr>
        <sz val="7"/>
        <color indexed="10"/>
        <rFont val="Tahoma"/>
        <family val="2"/>
      </rPr>
      <t>wykonywanie robót budowlanych, w wyniku których następuje zmiana parametrów użytkowych lub technicznych istniejącego obiektu budowlanego, z wyjątkiem charakterystycznych parametrów  [Zgodnie z art. 3 pkt 7a Ustawy z dnia 7 lipca 1994 r. – Prawo Budowlane Dz. U. z 2006 r. Nr 156, poz. 1118 ze
zm.]</t>
    </r>
  </si>
  <si>
    <t>Wskaźnik opisuje wartość zakupionych środków trwałych/wartości niematerialnych i prawnych służących wdrożeniu projektu, które będą wykorzystywane w pomieszczeniach laboratoryjnych</t>
  </si>
  <si>
    <t>Częstotliwość pomiaru</t>
  </si>
  <si>
    <t>%</t>
  </si>
  <si>
    <t>osoby</t>
  </si>
  <si>
    <t>Liczba utworzonych miejsc pracy brutto</t>
  </si>
  <si>
    <t>- kobiety</t>
  </si>
  <si>
    <t>- mężczyźni</t>
  </si>
  <si>
    <t>Liczba przedsiębiorstw, które skorzystały z bezpośredniego wsparcia:</t>
  </si>
  <si>
    <t>szt.</t>
  </si>
  <si>
    <t>Liczba przedsiębiorstw, które wprowadziły innowacje, w wyniku uzyskanego wsparcia</t>
  </si>
  <si>
    <t>Liczba projektów współpracy pomiędzy przedsiębiorstwami a jednostkami badawczymi</t>
  </si>
  <si>
    <t>Powierzchnia urządzonych terenów inwestycyjnych</t>
  </si>
  <si>
    <t>ha</t>
  </si>
  <si>
    <t xml:space="preserve">Liczba utworzonych miejsc pracy </t>
  </si>
  <si>
    <t>Wzrost liczby firm z udziałem kapitału zagranicznego</t>
  </si>
  <si>
    <t>Potencjalna liczba specjalistycznych badań medycznych przeprowadzonych sprzętem zakupionym w wyniku realizacji projektów</t>
  </si>
  <si>
    <t>Liczba zmodernizowanych obiektów pomocy społecznej</t>
  </si>
  <si>
    <t>szt</t>
  </si>
  <si>
    <t>Liczba projektów z zakresu pomocy społecznej</t>
  </si>
  <si>
    <t>80 000 000</t>
  </si>
  <si>
    <t>zł</t>
  </si>
  <si>
    <t>500 000</t>
  </si>
  <si>
    <t>Liczba szpitali, które zakupiły sprzęt medyczny</t>
  </si>
  <si>
    <t>Liczba projektów z zakresu ochrony zdrowia</t>
  </si>
  <si>
    <t>Pojemność (capacity) wspartych obiektów infrastruktury sportowej</t>
  </si>
  <si>
    <t>Liczba wspartych obiektów infrastruktury sportowej</t>
  </si>
  <si>
    <t xml:space="preserve">szt. </t>
  </si>
  <si>
    <t>Liczba projektów z zakresu edukacji</t>
  </si>
  <si>
    <t>Pojemność (capacity) wspartych obiektów szkół wyższych</t>
  </si>
  <si>
    <t>Liczba wspartych obiektów edukacyjnych szkół wyższych</t>
  </si>
  <si>
    <t>Liczba projektów z zakresu szkolnictwa wyższego</t>
  </si>
  <si>
    <t>50 000</t>
  </si>
  <si>
    <t>Liczba projektów współpracy międzynarodowej</t>
  </si>
  <si>
    <t>Nowe rodzaje usług/produktów/atrakcji oferowanych w wyniku realizacji projektów</t>
  </si>
  <si>
    <t>Liczba projektów z zakresu turystyki</t>
  </si>
  <si>
    <t>400 000</t>
  </si>
  <si>
    <t>Liczba utworzonych miejsc pracy</t>
  </si>
  <si>
    <t>OŚ PRIORYTETOWA VII: KULTURA, TURYSTYKA I WSPÓŁPRACA MIĘDZYREGIONALNA</t>
  </si>
  <si>
    <t>MW</t>
  </si>
  <si>
    <t>Dodatkowa moc zainstalowana energii ze źródeł odnawialnych (MW)</t>
  </si>
  <si>
    <t>Liczba projektów z zakresu energii odnawialnej</t>
  </si>
  <si>
    <t>Liczba osób zabezpieczonych przed powodzią w wyniku realizacji projektów</t>
  </si>
  <si>
    <t>Liczba osób objętych selektywną zbiórką odpadów w wyniku realizacji projektów</t>
  </si>
  <si>
    <t>Liczba osób przyłączonych do sieci kanalizacyjnej w wyniku realizacji projektów</t>
  </si>
  <si>
    <t>Liczba osób przyłączonych do sieci wodociągowej w wyniku realizacji projektów</t>
  </si>
  <si>
    <t>Liczba projektów z zakresu gospodarki odpadami</t>
  </si>
  <si>
    <t>OŚ PRIORYTETOWA VI: ŚRODOWISKO I CZYSTA ENERGIA</t>
  </si>
  <si>
    <t>Liczba pasażerów obsługiwanych przez regionalny port lotniczy</t>
  </si>
  <si>
    <t>km</t>
  </si>
  <si>
    <t>Długość nowych linii kolejowych</t>
  </si>
  <si>
    <t>Liczba projektów z zakresu transportu lotniczego</t>
  </si>
  <si>
    <t>euro</t>
  </si>
  <si>
    <t>Oszczędność czasu w euro na nowych i zrekonstruowanych liniach kolejowych w przewozach  towarowych</t>
  </si>
  <si>
    <t xml:space="preserve">Oszczędność czasu w euro na nowych i zrekonstruowanych liniach kolejowych w przewozach pasażerskich </t>
  </si>
  <si>
    <t>Długość zrekonstruowanych linii kolejowych</t>
  </si>
  <si>
    <t>Liczba projektów z zakresu transportu kolejowego</t>
  </si>
  <si>
    <t>Miejsca w zakupionym/odnowionym taborze komunikacji miejskiej</t>
  </si>
  <si>
    <t xml:space="preserve">Liczba zakupionego/odnowionego taboru komunikacji miejskiej </t>
  </si>
  <si>
    <t>Liczba projektów z zakresu miejskiego transportu publicznego</t>
  </si>
  <si>
    <t>Oszczędność czasu w euro na nowych i zrekonstruowanych drogach w przewozach towarowych</t>
  </si>
  <si>
    <t xml:space="preserve">Oszczędność czasu w euro na nowych i zrekonstruowanych drogach w przewozach pasażerskich </t>
  </si>
  <si>
    <t>Długość zrekonstruowanych dróg lokalnych</t>
  </si>
  <si>
    <t>Długość nowych dróg lokalnych</t>
  </si>
  <si>
    <t>Liczba projektów z zakresu lokalnego układu transportowego</t>
  </si>
  <si>
    <t>Długość nowych dróg regionalnych</t>
  </si>
  <si>
    <t>Liczba projektów z zakresu regionalnego układu transportowego</t>
  </si>
  <si>
    <t>OŚ PRIORYTETOWA V: TRANSPORT</t>
  </si>
  <si>
    <t xml:space="preserve">Liczba korzystających z usług on-line </t>
  </si>
  <si>
    <t xml:space="preserve">Liczba usług publicznych zrealizowanych on-line </t>
  </si>
  <si>
    <t>- w tym na obszarach wiejskich</t>
  </si>
  <si>
    <t>tys. osób</t>
  </si>
  <si>
    <t>Liczba osób, które uzyskały dostęp do szerokopasmowego Internetu</t>
  </si>
  <si>
    <t xml:space="preserve"> Liczba PIAP</t>
  </si>
  <si>
    <t>- w tym projekty e-usług</t>
  </si>
  <si>
    <t>Liczba projektów w zakresie społeczeństwa informacyjnego</t>
  </si>
  <si>
    <t>OŚ PRIORYTETOWA IV: SPOŁECZEŃSTWO INFORMACYJNE</t>
  </si>
  <si>
    <t>Liczba miejsc pracy utworzonych na terenach zrewitalizowanych</t>
  </si>
  <si>
    <t>Liczba firm, które podjęły działalność na terenie zrewitalizowanym</t>
  </si>
  <si>
    <t>Powierzchnia terenów zrewitalizowanych</t>
  </si>
  <si>
    <t>Liczba projektów mających na celu poprawę atrakcyjności miast</t>
  </si>
  <si>
    <t>Liczba firm funkcjonujących na przygotowanych terenach inwestycyjnych</t>
  </si>
  <si>
    <t>Powierzchnia przygotowanych terenów inwestycyjnych</t>
  </si>
  <si>
    <t>OŚ PRIORYTETOWA III: ATRAKCYJNOŚĆ OBSZARÓW MIEJSKICH I TERENY INWESTYCYJNE</t>
  </si>
  <si>
    <t>Liczba przedsiębiorstw ulokowanych w inkubatorach/parkach stworzonych w ramach programu</t>
  </si>
  <si>
    <t>Liczba firm, które skorzystały z usług wspartych instytucji otoczenia biznesu</t>
  </si>
  <si>
    <t>m2</t>
  </si>
  <si>
    <t>tys. zł</t>
  </si>
  <si>
    <t>Wartość zakupionego wyposażenia do pomieszczeń laboratoryjnych</t>
  </si>
  <si>
    <t>OŚ PRIORYTETOWA II: INFRASTRUKTURA EKONOMICZNA</t>
  </si>
  <si>
    <t>Liczba projektów doradczych dla MMŚP</t>
  </si>
  <si>
    <t>Liczba projektów współpracy pomiędzy przedsiębiorstwami a sektorem B + R</t>
  </si>
  <si>
    <t>Liczba projektów z zakresu B+R</t>
  </si>
  <si>
    <t>etat</t>
  </si>
  <si>
    <t>Liczba projektów z zakresu bezpośredniego wsparcia inwestycyjnego dla MŚP</t>
  </si>
  <si>
    <t xml:space="preserve">Potencjalna wytworzona moc zainstalowana w OZE </t>
  </si>
  <si>
    <t>mln euro</t>
  </si>
  <si>
    <t>Liczba projektów z zakresu energii odnawialnej</t>
  </si>
  <si>
    <t>Liczba projektów z zakresu bezpośredniego wsparcia inwestycyjnego dla MŚP związanych z inwestycjami ochrony środowiska</t>
  </si>
  <si>
    <t xml:space="preserve">Liczba przedsiębiorstw, które wprowadziły innowacje/nowe produkty w wyniku bezpośredniego wsparcia </t>
  </si>
  <si>
    <t>- w przedsiębiorstwach innowacyjnych</t>
  </si>
  <si>
    <t>Liczba wspartych mikroprzedsiębiorstw</t>
  </si>
  <si>
    <t>Liczba wspartych nowopowstałych przedsiębiorstw (przez pierwsze 2 lata po rozpoczęciu działalności)</t>
  </si>
  <si>
    <t>OŚ PRIORYTETOWA I: PRZEDSIĘBIORCZOŚĆ I INNOWACJE</t>
  </si>
  <si>
    <t>Nr wskaźnika</t>
  </si>
  <si>
    <t>Nazwa wskaźnika</t>
  </si>
  <si>
    <t>Liczba nowych produktów/usług</t>
  </si>
  <si>
    <t>KSI-R.100</t>
  </si>
  <si>
    <t>Przewidywana całkowita liczba bezpośrednio utworzonych nowych etatów (EPC)</t>
  </si>
  <si>
    <t>RPO-R.1.3</t>
  </si>
  <si>
    <t>Dodatkowe inwestycje wykreowane dzięki wsparciu</t>
  </si>
  <si>
    <t>Działanie 1.3   Dotacje inwestycyjne dla małych i średnich przedsiębiorstw</t>
  </si>
  <si>
    <t>Działanie 1.4   Dotacje inwestycyjne w zakresie dostosowania przedsiębiorstw do wymogów ochrony środowiska oraz w zakresie odnawialnych źródeł energii</t>
  </si>
  <si>
    <t>Schemat A</t>
  </si>
  <si>
    <t>Schemat B</t>
  </si>
  <si>
    <t>Liczba jednostek wytwarzania energii elektrycznej z wiatru</t>
  </si>
  <si>
    <t>Moc zainstalowana energii elektrycznej (dla energii wiatrowej)</t>
  </si>
  <si>
    <t>KSI-P.40.1.1</t>
  </si>
  <si>
    <t>Liczba jednostek wytwarzania energii cieplnej i elektrycznej przy wykorzystaniu energii promieniowania słonecznego</t>
  </si>
  <si>
    <t>KSI-P.40.1.2</t>
  </si>
  <si>
    <t>Liczba jednostek wytwarzania energii elektrycznej przy wykorzystaniu energii promieniowania słonecznego</t>
  </si>
  <si>
    <t>KSI-P.40.1.3</t>
  </si>
  <si>
    <t>Liczba jednostek wytwarzania energii cieplnej przy wykorzystaniu energii promieniowania słonecznego</t>
  </si>
  <si>
    <t>KSI-P.40.1.5</t>
  </si>
  <si>
    <t>Moc zainstalowana energii elektrycznej (dla energii słonecznej)</t>
  </si>
  <si>
    <t>KSI-P.40.1.6</t>
  </si>
  <si>
    <t>Moc zainstalowana energii cieplnej (dla energii słonecznej)</t>
  </si>
  <si>
    <t>KSI-P.41.1.5</t>
  </si>
  <si>
    <t>Liczba wybudowanych jednostek wytwarzania energii elektrycznej i cieplnej z biomasy i biogazu</t>
  </si>
  <si>
    <t>KSI-P.41.1.6</t>
  </si>
  <si>
    <t>Liczba wybudowanych jednostek wytwarzania energii elektrycznej z biomasy i biogazu</t>
  </si>
  <si>
    <t>KSI-P.41.1.7</t>
  </si>
  <si>
    <t>Liczba wybudowanych jednostek wytwarzania energii cieplnej z biomasy i biogazu</t>
  </si>
  <si>
    <t>KSI-P.41.1.8</t>
  </si>
  <si>
    <t>Jeżeli przedsiębiorstwo realizuje kilka projektów, będzie niesłusznie wliczone tyleż razy do wskaźnika. Najlepiej zatem zastosować filtr wyłapujący powtarzające się przedsiębiorstwa</t>
  </si>
  <si>
    <t>Należy zliczyć z LSI liczbę beneficjentów Działania 1.4, których projekty zostały zakończone i którzy wykorzystali przynajmniej jeden ze wskaźników kategorii interwencji 39-42</t>
  </si>
  <si>
    <t>Należy zliczyć wybudowane w wyniku realizacji projektu, urządzenia służące do wytwarzania energii elektrycznej z wiatru (wiatraki) - jednostki wytwórcze</t>
  </si>
  <si>
    <t>Beneficjent (dokumentacja zakupowa/protokół odbioru)</t>
  </si>
  <si>
    <t>Należy zliczyć sumę mocy znamionowych urządzeń służących do wytwarzania energii elektrycznej z wiatru (wiatraku) wybudowanych w wyniku realizacji projektu</t>
  </si>
  <si>
    <t>Beneficjent (dane techniczne jednostek wytwórczych)</t>
  </si>
  <si>
    <t>Należy zliczyć liczbę zainstalowanych, w wyniku realizacji projektu, urządzeń służących do wytwarzania energii elektrycznej w skojarzeniu z ciepłem przy wykorzystaniu energii promieniowania słonecznego (ogniwa fotowoltaiczne)</t>
  </si>
  <si>
    <t>Należy zliczyć liczbę zainstalowanych, w wyniku realizacji projektu, urządzeń służących do wytwarzania energii elektrycznej przy wykorzystaniu energii promieniowania słonecznego (ogniwa fotowoltaiczne)</t>
  </si>
  <si>
    <t>Należy zliczyć liczbę zainstalowanych, w wyniku realizacji projektu, urządzeń służących do wytwarzania energii cieplnej przy wykorzystaniu energii promieniowania słonecznego (ogniwa fotowoltaiczne)</t>
  </si>
  <si>
    <t>Należy zliczyć sumę mocy znamionowych urządzeń służących do wytwarzania energii elektrycznej przy wykorzystaniu energii promieniowania słonecznego (moc znamionowa ogniw fotowoltaicznych) w wyniku realizacji projektu</t>
  </si>
  <si>
    <t>Należy zliczyć sumę mocy znamionowych urządzeń służących do wytwarzania energii cieplnej przy wykorzystaniu energii promieniowania słonecznego (moc znamionowa ogniw fotowoltaicznych) w wyniku realizacji projektu</t>
  </si>
  <si>
    <t>Należy zliczyć liczbę wybudowanych, w wyniku realizacji projektu, urządzeń służących do wytwarzania energii elektrycznej w skojarzeniu z ciepłem z biomasy (kotły)</t>
  </si>
  <si>
    <t>Należy zliczyć liczbę wybudowanych, w wyniku realizacji projektu, urządzeń służących do wytwarzania energii elektrycznej z biomasy (kotły)</t>
  </si>
  <si>
    <t>Należy zliczyć liczbę wybudowanych, w wyniku realizacji projektu, urządzeń służących do wytwarzania energii cieplnej z biomasy (kotły)</t>
  </si>
  <si>
    <t>Należy zliczyć sumę mocy znamionowych urządzeń służących do wytwarzania energii elektrycznej przy wykorzystaniu energii biomasy i biogazu (moc znamionowa kotłów) w wyniku realizacji projektu</t>
  </si>
  <si>
    <t>Należy zliczyć sumę mocy znamionowych urządzeń służących do wytwarzania energii cieplnej przy wykorzystaniu energii biomasy i biogazu (moc znamionowa kotłów) w wyniku realizacji projektu</t>
  </si>
  <si>
    <t>Należy zliczyć liczbę wybudowanych, w wyniku realizacji projektu, urządzeń służących do wytwarzania energii elektrycznej z wodnej (np.. prądnice, turbiny wodne)</t>
  </si>
  <si>
    <t>Należy zliczyć liczbę wybudowanych, w wyniku realizacji projektu, urządzeń służących do wytwarzania energii elektrycznej z energii geotermalnej (np. pompy ciepła)</t>
  </si>
  <si>
    <t>Należy zliczyć sumę mocy znamionowych urządzeń służących do wytwarzania energii elektrycznej przy wykorzystaniu energii wodnej i geotermalnej (moc znamionowa pomp ciepła) w wyniku realizacji projektu</t>
  </si>
  <si>
    <t>Należy zliczyć sumę mocy znamionowych urządzeń służących do wytwarzania energii cieplnej przy wykorzystaniu energii wodnej i geotermalnej (moc znamionowa pomp ciepła) w wyniku realizacji projektu</t>
  </si>
  <si>
    <t>Rok przed rozpoczęciem realizacji projektu</t>
  </si>
  <si>
    <t>Rok po zakończeniu realizacji projektu</t>
  </si>
  <si>
    <t>R = Ep - (En x Pp / Pn), gdzie:
Ep – energia pierwotna zużyta w okresie obejmującym rok poprzedzający rozpoczęcie realizacji projektu
En - energia pierwotna zużyta w okresie obejmującym rok następujący po terminie zakończenia realizacji projektu
Pp – poziom produkcji w okresie obejmującym rok następujący po terminie zakończenia realizacji projektu
Pn - poziom produkcji w okresie obejmującym rok poprzedzający rozpoczęcie realizacji projektu
R - różnica między ilością energii pierwotnej zużytej w okresie obejmującym rok poprzedzający rozpoczęcie realizacji projektu a ilością energii pierwotnej zużytej w okresie obejmującym rok następujący po terminie zakończenia realizacji projektu</t>
  </si>
  <si>
    <t>Beneficjent (pomiar własny)</t>
  </si>
  <si>
    <t>Należy zliczyć z LSI moc zainstalowaną energii przez beneficjentów Działania 1.4, których projekty zostały zakończone i którzy wykorzystali przynajmniej jeden ze wskaźników kategorii interwencji 39-42</t>
  </si>
  <si>
    <t>Obecnie nie jest możliwe zliczanie tego wskaźnika. Należy dodać do listy wskaźników na poziomie projektu analogicznego wskaźnika, a obecnych beneficjentów poprosić o uzupełnienie sprawozdań z realizacji projektów o ten wskaźnik.</t>
  </si>
  <si>
    <t>Należy zliczyć wartości wskaźnika KSI-R.13.3.1. Do usług on-line nie zaliczamy udostępniania rejestrów publicznych, ani użytkowników podpisu elektronicznego.</t>
  </si>
  <si>
    <r>
      <t xml:space="preserve">Należy zliczyć wszystkie zakończone projekty, w których pojawiają się wskaźniki w obszarze '61 | Zintegrowane projekty na rzecz rewitalizacji obszarów miejskich i wiejskich' oraz '78 | Infrastruktura mieszkalnictwa' (zatem będą to wskaźniki KSI-P.61.1.1 ‘Liczba zrewitalizowanych obszarów’, KSI-P.61.1.2 ‘Powierzchnia zrewitalizowanych obszarów’, KSI-P.78.1.1 ‘Liczba zbudowanych/przebudowanych/doposażonych obiektów infrastruktury mieszkalnictwa’).
</t>
    </r>
    <r>
      <rPr>
        <i/>
        <sz val="7"/>
        <rFont val="Tahoma"/>
        <family val="2"/>
      </rPr>
      <t>(W przypadku projektów, które nie sprawozdają wskaźników KSI, można wliczyć projekty wykorzystujące wskaźniki LSI-P.3.2.1, LSI-P.3.2.2, LSI-P.3.2.7-11, LSI-P.3.2.16, LSI-P.3.2.21, LSI-P.3.2.23)</t>
    </r>
  </si>
  <si>
    <r>
      <t>W przypadku wystąpienia w projekcie, należy zwiększyć wartości wskaźnika</t>
    </r>
    <r>
      <rPr>
        <i/>
        <sz val="7"/>
        <rFont val="Tahoma"/>
        <family val="2"/>
      </rPr>
      <t xml:space="preserve"> 'Liczba projektów mających na celu poprawę atrakcyjności miast</t>
    </r>
    <r>
      <rPr>
        <sz val="7"/>
        <rFont val="Tahoma"/>
        <family val="2"/>
      </rPr>
      <t>' o 1 (bez względu na wartość wskaźnika). Jeden projekt może być zliczony tylko raz do wartości wskaźnika</t>
    </r>
  </si>
  <si>
    <t>Beneficjent - badania własne na podstawie wyników pomiaru ruchu i metodologii IBDiM</t>
  </si>
  <si>
    <t>Należy obliczyć wartość wskaźnika na podstawie wartości wskaźników KSI-R.23.1.2 oraz KSI-R.23.2.2 dla projektów z tego Działania, które sprawozdały jego osiągnięcie</t>
  </si>
  <si>
    <t>Należy zliczyć wszystkie projekty wpisujące się w kategorie interwencji 24, 55, 56, 57, a jeżeli nie wybrał żadnego wskaźnika KSI, to należy wziąć pod uwagę również wskaźniki produktu LSI-P.7.1.4 i LSI-P.7.1.7</t>
  </si>
  <si>
    <t>LSI-P.7.1.3</t>
  </si>
  <si>
    <t xml:space="preserve">Liczba obiektów zabytkowych zaadaptowanych na cele kulturalne i turystyczne </t>
  </si>
  <si>
    <t>W pełni, jeżeli jednak obiekt został opisany zarówno tym wskaźnikiem, jak i wskaźnikiem LSI-P.7.1.3, należy go zliczyć jedynie raz</t>
  </si>
  <si>
    <t>W pełni, jeżeli jednak obiekt został opisany zarówno tym wskaźnikiem, jak i wskaźnikiem RPO-P.7.2, należy go zliczyć jedynie raz</t>
  </si>
  <si>
    <t>Należy pamiętać, że wartość wskaźnika należy podać w zł i musi ona dotyczyć jednego roku</t>
  </si>
  <si>
    <t>Oszczędność czasu należy wyliczyć w pierwszym roku po zakończeniu realizacji projektu zgodnie z metodologią Instytutu Badawczego Dróg i Mostów, wykonując wcześniej pomiary prędkości i czasu przejazdu na odcinkach linii kolejowych objętych projektem</t>
  </si>
  <si>
    <t>Należy zliczyć wartość wskaźników dla projektów tyle razy (dla jednego projektu) ile lat upłynęło od zakończenia realizacji każdego z projektów do momentu sprawozdawczego (wskaźniki dla projektów odnoszą się do 1 roku, stąd należy je multiplikować)</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</si>
</sst>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PLN]"/>
  </numFmts>
  <fonts count="59">
    <font>
      <sz val="10"/>
      <name val="Arial"/>
      <family val="0"/>
    </font>
    <font>
      <sz val="11"/>
      <color indexed="8"/>
      <name val="Czcionka tekstu podstawowego"/>
      <family val="2"/>
    </font>
    <font>
      <i/>
      <sz val="7"/>
      <name val="Tahoma"/>
      <family val="2"/>
    </font>
    <font>
      <b/>
      <sz val="7"/>
      <name val="Tahoma"/>
      <family val="2"/>
    </font>
    <font>
      <sz val="7"/>
      <name val="Tahoma"/>
      <family val="2"/>
    </font>
    <font>
      <sz val="7"/>
      <color indexed="9"/>
      <name val="Tahoma"/>
      <family val="2"/>
    </font>
    <font>
      <b/>
      <sz val="7"/>
      <color indexed="9"/>
      <name val="Tahoma"/>
      <family val="2"/>
    </font>
    <font>
      <sz val="7"/>
      <color indexed="8"/>
      <name val="Tahoma"/>
      <family val="2"/>
    </font>
    <font>
      <b/>
      <sz val="7"/>
      <color indexed="10"/>
      <name val="Tahoma"/>
      <family val="2"/>
    </font>
    <font>
      <b/>
      <sz val="7"/>
      <color indexed="57"/>
      <name val="Tahoma"/>
      <family val="2"/>
    </font>
    <font>
      <sz val="10"/>
      <name val="Tahoma"/>
      <family val="2"/>
    </font>
    <font>
      <b/>
      <sz val="10"/>
      <color indexed="9"/>
      <name val="Tahoma"/>
      <family val="2"/>
    </font>
    <font>
      <sz val="10"/>
      <color indexed="9"/>
      <name val="Tahoma"/>
      <family val="2"/>
    </font>
    <font>
      <b/>
      <sz val="10"/>
      <name val="Tahoma"/>
      <family val="2"/>
    </font>
    <font>
      <sz val="8"/>
      <name val="Tahoma"/>
      <family val="2"/>
    </font>
    <font>
      <b/>
      <sz val="8"/>
      <color indexed="9"/>
      <name val="Tahoma"/>
      <family val="2"/>
    </font>
    <font>
      <b/>
      <sz val="8"/>
      <name val="Tahoma"/>
      <family val="2"/>
    </font>
    <font>
      <b/>
      <sz val="8"/>
      <color indexed="10"/>
      <name val="Tahoma"/>
      <family val="2"/>
    </font>
    <font>
      <sz val="7"/>
      <color indexed="10"/>
      <name val="Tahoma"/>
      <family val="2"/>
    </font>
    <font>
      <b/>
      <sz val="10"/>
      <color indexed="9"/>
      <name val="Wingdings"/>
      <family val="0"/>
    </font>
    <font>
      <sz val="10"/>
      <color indexed="9"/>
      <name val="Wingdings"/>
      <family val="0"/>
    </font>
    <font>
      <sz val="10"/>
      <name val="Wingdings"/>
      <family val="0"/>
    </font>
    <font>
      <sz val="7"/>
      <color indexed="9"/>
      <name val="Wingdings"/>
      <family val="0"/>
    </font>
    <font>
      <b/>
      <sz val="10"/>
      <name val="Wingdings"/>
      <family val="0"/>
    </font>
    <font>
      <sz val="8"/>
      <name val="Arial"/>
      <family val="2"/>
    </font>
    <font>
      <sz val="10"/>
      <color indexed="10"/>
      <name val="Wingding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50"/>
        <bgColor indexed="64"/>
      </patternFill>
    </fill>
    <fill>
      <patternFill patternType="solid">
        <fgColor indexed="20"/>
        <bgColor indexed="64"/>
      </patternFill>
    </fill>
    <fill>
      <patternFill patternType="solid">
        <fgColor indexed="46"/>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60"/>
        <bgColor indexed="64"/>
      </patternFill>
    </fill>
    <fill>
      <patternFill patternType="solid">
        <fgColor indexed="49"/>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18"/>
        <bgColor indexed="64"/>
      </patternFill>
    </fill>
    <fill>
      <patternFill patternType="solid">
        <fgColor indexed="52"/>
        <bgColor indexed="64"/>
      </patternFill>
    </fill>
    <fill>
      <patternFill patternType="gray125">
        <bgColor indexed="50"/>
      </patternFill>
    </fill>
    <fill>
      <patternFill patternType="gray125">
        <bgColor indexed="52"/>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ck"/>
      <bottom/>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color indexed="63"/>
      </bottom>
    </border>
    <border>
      <left style="medium"/>
      <right style="medium"/>
      <top style="medium"/>
      <bottom style="mediu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387">
    <xf numFmtId="0" fontId="0" fillId="0" borderId="0" xfId="0" applyAlignment="1">
      <alignment/>
    </xf>
    <xf numFmtId="0" fontId="5" fillId="33" borderId="10" xfId="0" applyFont="1" applyFill="1" applyBorder="1" applyAlignment="1">
      <alignment textRotation="90" wrapText="1"/>
    </xf>
    <xf numFmtId="49" fontId="5" fillId="33" borderId="10" xfId="0" applyNumberFormat="1" applyFont="1" applyFill="1" applyBorder="1" applyAlignment="1">
      <alignment horizontal="center" textRotation="90" wrapText="1"/>
    </xf>
    <xf numFmtId="0" fontId="4" fillId="0" borderId="0" xfId="62" applyFont="1" applyBorder="1" applyAlignment="1">
      <alignment vertical="center"/>
      <protection/>
    </xf>
    <xf numFmtId="0" fontId="5" fillId="0" borderId="0" xfId="62" applyFont="1" applyBorder="1" applyAlignment="1">
      <alignment vertical="top"/>
      <protection/>
    </xf>
    <xf numFmtId="0" fontId="4" fillId="0" borderId="0" xfId="62" applyFont="1" applyBorder="1" applyAlignment="1">
      <alignment vertical="top"/>
      <protection/>
    </xf>
    <xf numFmtId="0" fontId="4" fillId="34" borderId="0" xfId="62" applyFont="1" applyFill="1" applyBorder="1" applyAlignment="1">
      <alignment vertical="top"/>
      <protection/>
    </xf>
    <xf numFmtId="0" fontId="4" fillId="35" borderId="0" xfId="62" applyFont="1" applyFill="1" applyBorder="1" applyAlignment="1">
      <alignment vertical="top"/>
      <protection/>
    </xf>
    <xf numFmtId="0" fontId="4" fillId="35" borderId="10" xfId="62" applyFont="1" applyFill="1" applyBorder="1" applyAlignment="1">
      <alignment horizontal="center" vertical="top" wrapText="1"/>
      <protection/>
    </xf>
    <xf numFmtId="3" fontId="4" fillId="35" borderId="10" xfId="62" applyNumberFormat="1" applyFont="1" applyFill="1" applyBorder="1" applyAlignment="1">
      <alignment horizontal="right" vertical="top" wrapText="1"/>
      <protection/>
    </xf>
    <xf numFmtId="0" fontId="4" fillId="35" borderId="10" xfId="62" applyFont="1" applyFill="1" applyBorder="1" applyAlignment="1">
      <alignment horizontal="left" vertical="top" wrapText="1"/>
      <protection/>
    </xf>
    <xf numFmtId="0" fontId="4" fillId="33" borderId="10" xfId="62" applyFont="1" applyFill="1" applyBorder="1" applyAlignment="1">
      <alignment horizontal="left" vertical="top"/>
      <protection/>
    </xf>
    <xf numFmtId="0" fontId="4" fillId="33" borderId="10" xfId="62" applyFont="1" applyFill="1" applyBorder="1" applyAlignment="1">
      <alignment horizontal="left" vertical="top" wrapText="1"/>
      <protection/>
    </xf>
    <xf numFmtId="0" fontId="4" fillId="36" borderId="10" xfId="62" applyFont="1" applyFill="1" applyBorder="1" applyAlignment="1">
      <alignment horizontal="left" vertical="top"/>
      <protection/>
    </xf>
    <xf numFmtId="0" fontId="4" fillId="36" borderId="10" xfId="62" applyFont="1" applyFill="1" applyBorder="1" applyAlignment="1">
      <alignment horizontal="left" vertical="top" wrapText="1"/>
      <protection/>
    </xf>
    <xf numFmtId="0" fontId="4" fillId="36" borderId="10" xfId="62" applyFont="1" applyFill="1" applyBorder="1" applyAlignment="1">
      <alignment horizontal="center" vertical="top"/>
      <protection/>
    </xf>
    <xf numFmtId="3" fontId="4" fillId="36" borderId="10" xfId="62" applyNumberFormat="1" applyFont="1" applyFill="1" applyBorder="1" applyAlignment="1">
      <alignment horizontal="right" vertical="top"/>
      <protection/>
    </xf>
    <xf numFmtId="0" fontId="4" fillId="37" borderId="10" xfId="62" applyFont="1" applyFill="1" applyBorder="1" applyAlignment="1">
      <alignment horizontal="left" vertical="top" wrapText="1"/>
      <protection/>
    </xf>
    <xf numFmtId="0" fontId="4" fillId="37" borderId="10" xfId="62" applyFont="1" applyFill="1" applyBorder="1" applyAlignment="1">
      <alignment horizontal="center" vertical="top"/>
      <protection/>
    </xf>
    <xf numFmtId="3" fontId="4" fillId="37" borderId="10" xfId="62" applyNumberFormat="1" applyFont="1" applyFill="1" applyBorder="1" applyAlignment="1">
      <alignment horizontal="right" vertical="top"/>
      <protection/>
    </xf>
    <xf numFmtId="0" fontId="4" fillId="36" borderId="10" xfId="62" applyFont="1" applyFill="1" applyBorder="1" applyAlignment="1">
      <alignment horizontal="center" vertical="top" wrapText="1"/>
      <protection/>
    </xf>
    <xf numFmtId="3" fontId="4" fillId="36" borderId="10" xfId="62" applyNumberFormat="1" applyFont="1" applyFill="1" applyBorder="1" applyAlignment="1">
      <alignment horizontal="right" vertical="top" wrapText="1"/>
      <protection/>
    </xf>
    <xf numFmtId="0" fontId="4" fillId="33" borderId="10" xfId="62" applyFont="1" applyFill="1" applyBorder="1" applyAlignment="1">
      <alignment horizontal="center" vertical="top" wrapText="1"/>
      <protection/>
    </xf>
    <xf numFmtId="3" fontId="4" fillId="33" borderId="10" xfId="62" applyNumberFormat="1" applyFont="1" applyFill="1" applyBorder="1" applyAlignment="1">
      <alignment horizontal="right" vertical="top" wrapText="1"/>
      <protection/>
    </xf>
    <xf numFmtId="0" fontId="3" fillId="0" borderId="0" xfId="62" applyFont="1" applyBorder="1" applyAlignment="1">
      <alignment vertical="top"/>
      <protection/>
    </xf>
    <xf numFmtId="0" fontId="4" fillId="33" borderId="10" xfId="62" applyFont="1" applyFill="1" applyBorder="1" applyAlignment="1">
      <alignment horizontal="center" vertical="top"/>
      <protection/>
    </xf>
    <xf numFmtId="3" fontId="4" fillId="33" borderId="10" xfId="62" applyNumberFormat="1" applyFont="1" applyFill="1" applyBorder="1" applyAlignment="1">
      <alignment horizontal="right" vertical="top"/>
      <protection/>
    </xf>
    <xf numFmtId="0" fontId="6" fillId="38" borderId="10" xfId="62" applyFont="1" applyFill="1" applyBorder="1" applyAlignment="1">
      <alignment horizontal="left" vertical="top"/>
      <protection/>
    </xf>
    <xf numFmtId="0" fontId="5" fillId="38" borderId="10" xfId="62" applyFont="1" applyFill="1" applyBorder="1" applyAlignment="1">
      <alignment horizontal="left" vertical="top"/>
      <protection/>
    </xf>
    <xf numFmtId="0" fontId="5" fillId="38" borderId="10" xfId="62" applyFont="1" applyFill="1" applyBorder="1" applyAlignment="1">
      <alignment horizontal="left" vertical="top" wrapText="1"/>
      <protection/>
    </xf>
    <xf numFmtId="0" fontId="5" fillId="38" borderId="10" xfId="62" applyFont="1" applyFill="1" applyBorder="1" applyAlignment="1">
      <alignment horizontal="center" vertical="top"/>
      <protection/>
    </xf>
    <xf numFmtId="3" fontId="5" fillId="38" borderId="10" xfId="62" applyNumberFormat="1" applyFont="1" applyFill="1" applyBorder="1" applyAlignment="1">
      <alignment horizontal="right" vertical="top"/>
      <protection/>
    </xf>
    <xf numFmtId="0" fontId="3" fillId="39" borderId="10" xfId="62" applyFont="1" applyFill="1" applyBorder="1" applyAlignment="1">
      <alignment horizontal="left" vertical="top"/>
      <protection/>
    </xf>
    <xf numFmtId="0" fontId="3" fillId="39" borderId="10" xfId="62" applyFont="1" applyFill="1" applyBorder="1" applyAlignment="1">
      <alignment horizontal="left" vertical="top" wrapText="1"/>
      <protection/>
    </xf>
    <xf numFmtId="0" fontId="3" fillId="39" borderId="10" xfId="62" applyFont="1" applyFill="1" applyBorder="1" applyAlignment="1">
      <alignment horizontal="center" vertical="top"/>
      <protection/>
    </xf>
    <xf numFmtId="3" fontId="3" fillId="39" borderId="10" xfId="62" applyNumberFormat="1" applyFont="1" applyFill="1" applyBorder="1" applyAlignment="1">
      <alignment horizontal="right" vertical="top"/>
      <protection/>
    </xf>
    <xf numFmtId="0" fontId="3" fillId="40" borderId="10" xfId="62" applyFont="1" applyFill="1" applyBorder="1" applyAlignment="1">
      <alignment horizontal="left" vertical="top"/>
      <protection/>
    </xf>
    <xf numFmtId="0" fontId="3" fillId="40" borderId="10" xfId="62" applyFont="1" applyFill="1" applyBorder="1" applyAlignment="1">
      <alignment horizontal="left" vertical="top" wrapText="1"/>
      <protection/>
    </xf>
    <xf numFmtId="0" fontId="3" fillId="41" borderId="10" xfId="62" applyFont="1" applyFill="1" applyBorder="1" applyAlignment="1">
      <alignment horizontal="left" vertical="top"/>
      <protection/>
    </xf>
    <xf numFmtId="0" fontId="3" fillId="41" borderId="10" xfId="62" applyFont="1" applyFill="1" applyBorder="1" applyAlignment="1">
      <alignment horizontal="left" vertical="top" wrapText="1"/>
      <protection/>
    </xf>
    <xf numFmtId="0" fontId="3" fillId="42" borderId="10" xfId="62" applyFont="1" applyFill="1" applyBorder="1" applyAlignment="1">
      <alignment horizontal="left" vertical="top"/>
      <protection/>
    </xf>
    <xf numFmtId="0" fontId="3" fillId="42" borderId="10" xfId="62" applyFont="1" applyFill="1" applyBorder="1" applyAlignment="1">
      <alignment horizontal="left" vertical="top" wrapText="1"/>
      <protection/>
    </xf>
    <xf numFmtId="0" fontId="3" fillId="43" borderId="10" xfId="62" applyFont="1" applyFill="1" applyBorder="1" applyAlignment="1">
      <alignment horizontal="left" vertical="top"/>
      <protection/>
    </xf>
    <xf numFmtId="0" fontId="3" fillId="43" borderId="10" xfId="62" applyFont="1" applyFill="1" applyBorder="1" applyAlignment="1">
      <alignment horizontal="left" vertical="top" wrapText="1"/>
      <protection/>
    </xf>
    <xf numFmtId="0" fontId="3" fillId="43" borderId="10" xfId="62" applyFont="1" applyFill="1" applyBorder="1" applyAlignment="1">
      <alignment horizontal="center" vertical="top"/>
      <protection/>
    </xf>
    <xf numFmtId="3" fontId="3" fillId="43" borderId="10" xfId="62" applyNumberFormat="1" applyFont="1" applyFill="1" applyBorder="1" applyAlignment="1">
      <alignment horizontal="right" vertical="top"/>
      <protection/>
    </xf>
    <xf numFmtId="0" fontId="3" fillId="44" borderId="10" xfId="62" applyFont="1" applyFill="1" applyBorder="1" applyAlignment="1">
      <alignment horizontal="left" vertical="top"/>
      <protection/>
    </xf>
    <xf numFmtId="0" fontId="3" fillId="44" borderId="10" xfId="62" applyFont="1" applyFill="1" applyBorder="1" applyAlignment="1">
      <alignment horizontal="left" vertical="top" wrapText="1"/>
      <protection/>
    </xf>
    <xf numFmtId="49" fontId="4" fillId="0" borderId="0" xfId="62" applyNumberFormat="1" applyFont="1" applyBorder="1" applyAlignment="1">
      <alignment vertical="top"/>
      <protection/>
    </xf>
    <xf numFmtId="0" fontId="4" fillId="0" borderId="0" xfId="62" applyFont="1" applyBorder="1" applyAlignment="1">
      <alignment horizontal="left" vertical="top"/>
      <protection/>
    </xf>
    <xf numFmtId="0" fontId="4" fillId="0" borderId="0" xfId="62" applyFont="1" applyBorder="1" applyAlignment="1">
      <alignment horizontal="center" vertical="top"/>
      <protection/>
    </xf>
    <xf numFmtId="3" fontId="4" fillId="0" borderId="0" xfId="62" applyNumberFormat="1" applyFont="1" applyBorder="1" applyAlignment="1">
      <alignment horizontal="right" vertical="top"/>
      <protection/>
    </xf>
    <xf numFmtId="0" fontId="4" fillId="0" borderId="0" xfId="62" applyFont="1" applyBorder="1" applyAlignment="1">
      <alignment horizontal="left" vertical="top" wrapText="1"/>
      <protection/>
    </xf>
    <xf numFmtId="0" fontId="4" fillId="0" borderId="0" xfId="62" applyFont="1" applyBorder="1" applyAlignment="1">
      <alignment vertical="top" wrapText="1"/>
      <protection/>
    </xf>
    <xf numFmtId="0" fontId="5"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5" fillId="33" borderId="10" xfId="62" applyFont="1" applyFill="1" applyBorder="1" applyAlignment="1">
      <alignment horizontal="left" vertical="top"/>
      <protection/>
    </xf>
    <xf numFmtId="0" fontId="5" fillId="33" borderId="10" xfId="62" applyFont="1" applyFill="1" applyBorder="1" applyAlignment="1">
      <alignment horizontal="left" vertical="top" wrapText="1"/>
      <protection/>
    </xf>
    <xf numFmtId="0" fontId="5" fillId="33" borderId="10" xfId="62" applyFont="1" applyFill="1" applyBorder="1" applyAlignment="1">
      <alignment horizontal="center" vertical="top" wrapText="1"/>
      <protection/>
    </xf>
    <xf numFmtId="3" fontId="5" fillId="33" borderId="10" xfId="62" applyNumberFormat="1" applyFont="1" applyFill="1" applyBorder="1" applyAlignment="1">
      <alignment horizontal="left" vertical="top" wrapText="1"/>
      <protection/>
    </xf>
    <xf numFmtId="164" fontId="4" fillId="35" borderId="10" xfId="62" applyNumberFormat="1" applyFont="1" applyFill="1" applyBorder="1" applyAlignment="1">
      <alignment horizontal="left" vertical="top" wrapText="1"/>
      <protection/>
    </xf>
    <xf numFmtId="164" fontId="4" fillId="36" borderId="10" xfId="62" applyNumberFormat="1" applyFont="1" applyFill="1" applyBorder="1" applyAlignment="1">
      <alignment horizontal="left" vertical="top"/>
      <protection/>
    </xf>
    <xf numFmtId="164" fontId="4" fillId="37" borderId="10" xfId="62" applyNumberFormat="1" applyFont="1" applyFill="1" applyBorder="1" applyAlignment="1">
      <alignment horizontal="left" vertical="top"/>
      <protection/>
    </xf>
    <xf numFmtId="164" fontId="4" fillId="36" borderId="10" xfId="62" applyNumberFormat="1" applyFont="1" applyFill="1" applyBorder="1" applyAlignment="1">
      <alignment horizontal="left" vertical="top" wrapText="1"/>
      <protection/>
    </xf>
    <xf numFmtId="164" fontId="4" fillId="33" borderId="10" xfId="62" applyNumberFormat="1" applyFont="1" applyFill="1" applyBorder="1" applyAlignment="1">
      <alignment horizontal="left" vertical="top" wrapText="1"/>
      <protection/>
    </xf>
    <xf numFmtId="164" fontId="4" fillId="33" borderId="10" xfId="62" applyNumberFormat="1" applyFont="1" applyFill="1" applyBorder="1" applyAlignment="1">
      <alignment horizontal="left" vertical="top"/>
      <protection/>
    </xf>
    <xf numFmtId="164" fontId="4" fillId="0" borderId="0" xfId="62" applyNumberFormat="1" applyFont="1" applyBorder="1" applyAlignment="1">
      <alignment vertical="top"/>
      <protection/>
    </xf>
    <xf numFmtId="1" fontId="4" fillId="35" borderId="10" xfId="62" applyNumberFormat="1" applyFont="1" applyFill="1" applyBorder="1" applyAlignment="1">
      <alignment horizontal="left" vertical="top" wrapText="1"/>
      <protection/>
    </xf>
    <xf numFmtId="1" fontId="4" fillId="36" borderId="10" xfId="62" applyNumberFormat="1" applyFont="1" applyFill="1" applyBorder="1" applyAlignment="1">
      <alignment horizontal="left" vertical="top"/>
      <protection/>
    </xf>
    <xf numFmtId="1" fontId="4" fillId="37" borderId="10" xfId="62" applyNumberFormat="1" applyFont="1" applyFill="1" applyBorder="1" applyAlignment="1">
      <alignment horizontal="left" vertical="top"/>
      <protection/>
    </xf>
    <xf numFmtId="1" fontId="4" fillId="36" borderId="10" xfId="62" applyNumberFormat="1" applyFont="1" applyFill="1" applyBorder="1" applyAlignment="1">
      <alignment horizontal="left" vertical="top" wrapText="1"/>
      <protection/>
    </xf>
    <xf numFmtId="1" fontId="4" fillId="33" borderId="10" xfId="62" applyNumberFormat="1" applyFont="1" applyFill="1" applyBorder="1" applyAlignment="1">
      <alignment horizontal="left" vertical="top" wrapText="1"/>
      <protection/>
    </xf>
    <xf numFmtId="1" fontId="4" fillId="33" borderId="10" xfId="62" applyNumberFormat="1" applyFont="1" applyFill="1" applyBorder="1" applyAlignment="1">
      <alignment horizontal="left" vertical="top"/>
      <protection/>
    </xf>
    <xf numFmtId="1" fontId="4" fillId="0" borderId="0" xfId="62" applyNumberFormat="1" applyFont="1" applyBorder="1" applyAlignment="1">
      <alignment vertical="top"/>
      <protection/>
    </xf>
    <xf numFmtId="0" fontId="6" fillId="45" borderId="10" xfId="62" applyFont="1" applyFill="1" applyBorder="1" applyAlignment="1">
      <alignment horizontal="left" vertical="top"/>
      <protection/>
    </xf>
    <xf numFmtId="0" fontId="6" fillId="45" borderId="10" xfId="62" applyFont="1" applyFill="1" applyBorder="1" applyAlignment="1">
      <alignment horizontal="left" vertical="top" wrapText="1"/>
      <protection/>
    </xf>
    <xf numFmtId="0" fontId="6" fillId="46" borderId="10" xfId="62" applyFont="1" applyFill="1" applyBorder="1" applyAlignment="1">
      <alignment horizontal="left" vertical="top"/>
      <protection/>
    </xf>
    <xf numFmtId="0" fontId="6" fillId="46" borderId="10" xfId="62" applyFont="1" applyFill="1" applyBorder="1" applyAlignment="1">
      <alignment horizontal="left" vertical="top" wrapText="1"/>
      <protection/>
    </xf>
    <xf numFmtId="0" fontId="6" fillId="46" borderId="10" xfId="62" applyFont="1" applyFill="1" applyBorder="1" applyAlignment="1">
      <alignment horizontal="center" vertical="top"/>
      <protection/>
    </xf>
    <xf numFmtId="3" fontId="6" fillId="46" borderId="10" xfId="62" applyNumberFormat="1" applyFont="1" applyFill="1" applyBorder="1" applyAlignment="1">
      <alignment horizontal="right" vertical="top"/>
      <protection/>
    </xf>
    <xf numFmtId="0" fontId="5" fillId="0" borderId="0" xfId="62" applyFont="1" applyFill="1" applyBorder="1" applyAlignment="1">
      <alignment vertical="top"/>
      <protection/>
    </xf>
    <xf numFmtId="0" fontId="6" fillId="33" borderId="10" xfId="62" applyFont="1" applyFill="1" applyBorder="1" applyAlignment="1">
      <alignment horizontal="left" vertical="top"/>
      <protection/>
    </xf>
    <xf numFmtId="0" fontId="6" fillId="33" borderId="10" xfId="62" applyFont="1" applyFill="1" applyBorder="1" applyAlignment="1">
      <alignment horizontal="left" vertical="top" wrapText="1"/>
      <protection/>
    </xf>
    <xf numFmtId="0" fontId="6" fillId="0" borderId="0" xfId="62" applyFont="1" applyBorder="1" applyAlignment="1">
      <alignment vertical="top"/>
      <protection/>
    </xf>
    <xf numFmtId="0" fontId="5" fillId="33" borderId="10" xfId="62" applyFont="1" applyFill="1" applyBorder="1" applyAlignment="1">
      <alignment horizontal="center" vertical="top"/>
      <protection/>
    </xf>
    <xf numFmtId="3" fontId="5" fillId="33" borderId="10" xfId="62" applyNumberFormat="1" applyFont="1" applyFill="1" applyBorder="1" applyAlignment="1">
      <alignment horizontal="right" vertical="top"/>
      <protection/>
    </xf>
    <xf numFmtId="1" fontId="5" fillId="33" borderId="10" xfId="62" applyNumberFormat="1" applyFont="1" applyFill="1" applyBorder="1" applyAlignment="1">
      <alignment horizontal="left" vertical="top"/>
      <protection/>
    </xf>
    <xf numFmtId="164" fontId="5" fillId="33" borderId="10" xfId="62" applyNumberFormat="1" applyFont="1" applyFill="1" applyBorder="1" applyAlignment="1">
      <alignment horizontal="left" vertical="top"/>
      <protection/>
    </xf>
    <xf numFmtId="0" fontId="9" fillId="47" borderId="11" xfId="62" applyFont="1" applyFill="1" applyBorder="1" applyAlignment="1">
      <alignment horizontal="left" vertical="top"/>
      <protection/>
    </xf>
    <xf numFmtId="0" fontId="8" fillId="47" borderId="11" xfId="62" applyFont="1" applyFill="1" applyBorder="1" applyAlignment="1">
      <alignment vertical="top"/>
      <protection/>
    </xf>
    <xf numFmtId="49" fontId="8" fillId="47" borderId="11" xfId="62" applyNumberFormat="1" applyFont="1" applyFill="1" applyBorder="1" applyAlignment="1">
      <alignment vertical="top"/>
      <protection/>
    </xf>
    <xf numFmtId="0" fontId="8" fillId="47" borderId="11" xfId="62" applyFont="1" applyFill="1" applyBorder="1" applyAlignment="1">
      <alignment horizontal="left" vertical="top" wrapText="1"/>
      <protection/>
    </xf>
    <xf numFmtId="0" fontId="8" fillId="47" borderId="11" xfId="62" applyFont="1" applyFill="1" applyBorder="1" applyAlignment="1">
      <alignment horizontal="center" vertical="top"/>
      <protection/>
    </xf>
    <xf numFmtId="3" fontId="8" fillId="47" borderId="11" xfId="62" applyNumberFormat="1" applyFont="1" applyFill="1" applyBorder="1" applyAlignment="1">
      <alignment horizontal="right" vertical="top"/>
      <protection/>
    </xf>
    <xf numFmtId="0" fontId="4" fillId="47" borderId="0" xfId="62" applyFont="1" applyFill="1" applyBorder="1" applyAlignment="1">
      <alignment vertical="top"/>
      <protection/>
    </xf>
    <xf numFmtId="49" fontId="4" fillId="47" borderId="0" xfId="62" applyNumberFormat="1" applyFont="1" applyFill="1" applyBorder="1" applyAlignment="1">
      <alignment vertical="top"/>
      <protection/>
    </xf>
    <xf numFmtId="0" fontId="4" fillId="47" borderId="0" xfId="62" applyFont="1" applyFill="1" applyBorder="1" applyAlignment="1">
      <alignment horizontal="left" vertical="top"/>
      <protection/>
    </xf>
    <xf numFmtId="0" fontId="4" fillId="47" borderId="0" xfId="62" applyFont="1" applyFill="1" applyBorder="1" applyAlignment="1">
      <alignment horizontal="left" vertical="top" wrapText="1"/>
      <protection/>
    </xf>
    <xf numFmtId="0" fontId="4" fillId="47" borderId="0" xfId="62" applyFont="1" applyFill="1" applyBorder="1" applyAlignment="1">
      <alignment horizontal="center" vertical="top"/>
      <protection/>
    </xf>
    <xf numFmtId="3" fontId="4" fillId="47" borderId="0" xfId="62" applyNumberFormat="1" applyFont="1" applyFill="1" applyBorder="1" applyAlignment="1">
      <alignment horizontal="right" vertical="top"/>
      <protection/>
    </xf>
    <xf numFmtId="0" fontId="4" fillId="47" borderId="0" xfId="62" applyFont="1" applyFill="1" applyBorder="1" applyAlignment="1">
      <alignment vertical="top" wrapText="1"/>
      <protection/>
    </xf>
    <xf numFmtId="1" fontId="4" fillId="47" borderId="0" xfId="62" applyNumberFormat="1" applyFont="1" applyFill="1" applyBorder="1" applyAlignment="1">
      <alignment vertical="top"/>
      <protection/>
    </xf>
    <xf numFmtId="164" fontId="4" fillId="47" borderId="0" xfId="62" applyNumberFormat="1" applyFont="1" applyFill="1" applyBorder="1" applyAlignment="1">
      <alignment vertical="top"/>
      <protection/>
    </xf>
    <xf numFmtId="0" fontId="5" fillId="33" borderId="10" xfId="0" applyFont="1" applyFill="1" applyBorder="1" applyAlignment="1">
      <alignment horizontal="left" vertical="top" wrapText="1"/>
    </xf>
    <xf numFmtId="0" fontId="7" fillId="47" borderId="10" xfId="0" applyFont="1" applyFill="1" applyBorder="1" applyAlignment="1">
      <alignment horizontal="center" vertical="top" wrapText="1"/>
    </xf>
    <xf numFmtId="0" fontId="7" fillId="47" borderId="10" xfId="0" applyFont="1" applyFill="1" applyBorder="1" applyAlignment="1">
      <alignment horizontal="center" vertical="top"/>
    </xf>
    <xf numFmtId="49" fontId="7" fillId="47" borderId="10" xfId="0" applyNumberFormat="1" applyFont="1" applyFill="1" applyBorder="1" applyAlignment="1">
      <alignment horizontal="center" vertical="top"/>
    </xf>
    <xf numFmtId="0" fontId="7" fillId="47" borderId="10" xfId="0" applyFont="1" applyFill="1" applyBorder="1" applyAlignment="1">
      <alignment horizontal="left" vertical="top"/>
    </xf>
    <xf numFmtId="0" fontId="4" fillId="47" borderId="10" xfId="62" applyFont="1" applyFill="1" applyBorder="1" applyAlignment="1">
      <alignment vertical="top" wrapText="1"/>
      <protection/>
    </xf>
    <xf numFmtId="0" fontId="4" fillId="47" borderId="10" xfId="62" applyFont="1" applyFill="1" applyBorder="1" applyAlignment="1">
      <alignment horizontal="center" vertical="top"/>
      <protection/>
    </xf>
    <xf numFmtId="0" fontId="4" fillId="47" borderId="10" xfId="62" applyFont="1" applyFill="1" applyBorder="1" applyAlignment="1">
      <alignment horizontal="left" vertical="top" wrapText="1"/>
      <protection/>
    </xf>
    <xf numFmtId="0" fontId="4" fillId="48" borderId="0" xfId="62" applyFont="1" applyFill="1" applyBorder="1" applyAlignment="1">
      <alignment vertical="top"/>
      <protection/>
    </xf>
    <xf numFmtId="0" fontId="15" fillId="33" borderId="11" xfId="62" applyFont="1" applyFill="1" applyBorder="1" applyAlignment="1">
      <alignment horizontal="left" vertical="top"/>
      <protection/>
    </xf>
    <xf numFmtId="0" fontId="15" fillId="33" borderId="11" xfId="62" applyFont="1" applyFill="1" applyBorder="1" applyAlignment="1">
      <alignment vertical="top"/>
      <protection/>
    </xf>
    <xf numFmtId="49" fontId="15" fillId="33" borderId="11" xfId="62" applyNumberFormat="1" applyFont="1" applyFill="1" applyBorder="1" applyAlignment="1">
      <alignment vertical="top"/>
      <protection/>
    </xf>
    <xf numFmtId="0" fontId="15" fillId="33" borderId="11" xfId="62" applyFont="1" applyFill="1" applyBorder="1" applyAlignment="1">
      <alignment horizontal="left" vertical="top" wrapText="1"/>
      <protection/>
    </xf>
    <xf numFmtId="0" fontId="15" fillId="33" borderId="11" xfId="62" applyFont="1" applyFill="1" applyBorder="1" applyAlignment="1">
      <alignment horizontal="center" vertical="top"/>
      <protection/>
    </xf>
    <xf numFmtId="3" fontId="15" fillId="33" borderId="11" xfId="62" applyNumberFormat="1" applyFont="1" applyFill="1" applyBorder="1" applyAlignment="1">
      <alignment horizontal="right" vertical="top"/>
      <protection/>
    </xf>
    <xf numFmtId="0" fontId="17" fillId="47" borderId="11" xfId="62" applyFont="1" applyFill="1" applyBorder="1" applyAlignment="1">
      <alignment vertical="top"/>
      <protection/>
    </xf>
    <xf numFmtId="0" fontId="15" fillId="49" borderId="11" xfId="62" applyFont="1" applyFill="1" applyBorder="1" applyAlignment="1">
      <alignment horizontal="left" vertical="top"/>
      <protection/>
    </xf>
    <xf numFmtId="0" fontId="15" fillId="49" borderId="11" xfId="62" applyFont="1" applyFill="1" applyBorder="1" applyAlignment="1">
      <alignment vertical="top"/>
      <protection/>
    </xf>
    <xf numFmtId="49" fontId="15" fillId="49" borderId="11" xfId="62" applyNumberFormat="1" applyFont="1" applyFill="1" applyBorder="1" applyAlignment="1">
      <alignment vertical="top"/>
      <protection/>
    </xf>
    <xf numFmtId="0" fontId="15" fillId="49" borderId="11" xfId="62" applyFont="1" applyFill="1" applyBorder="1" applyAlignment="1">
      <alignment horizontal="left" vertical="top" wrapText="1"/>
      <protection/>
    </xf>
    <xf numFmtId="0" fontId="15" fillId="49" borderId="11" xfId="62" applyFont="1" applyFill="1" applyBorder="1" applyAlignment="1">
      <alignment horizontal="center" vertical="top"/>
      <protection/>
    </xf>
    <xf numFmtId="0" fontId="15" fillId="49" borderId="11" xfId="62" applyFont="1" applyFill="1" applyBorder="1" applyAlignment="1">
      <alignment vertical="top" wrapText="1"/>
      <protection/>
    </xf>
    <xf numFmtId="0" fontId="5" fillId="50" borderId="10" xfId="0" applyFont="1" applyFill="1" applyBorder="1" applyAlignment="1">
      <alignment textRotation="90" wrapText="1"/>
    </xf>
    <xf numFmtId="49" fontId="5" fillId="50" borderId="10" xfId="0" applyNumberFormat="1" applyFont="1" applyFill="1" applyBorder="1" applyAlignment="1">
      <alignment horizontal="center" textRotation="90" wrapText="1"/>
    </xf>
    <xf numFmtId="0" fontId="5" fillId="50" borderId="10" xfId="0" applyFont="1" applyFill="1" applyBorder="1" applyAlignment="1">
      <alignment vertical="top" wrapText="1"/>
    </xf>
    <xf numFmtId="0" fontId="5" fillId="50" borderId="10" xfId="0" applyFont="1" applyFill="1" applyBorder="1" applyAlignment="1">
      <alignment horizontal="center" vertical="top" wrapText="1"/>
    </xf>
    <xf numFmtId="0" fontId="5" fillId="50" borderId="10" xfId="62" applyFont="1" applyFill="1" applyBorder="1" applyAlignment="1">
      <alignment horizontal="left" vertical="top"/>
      <protection/>
    </xf>
    <xf numFmtId="0" fontId="5" fillId="50" borderId="10" xfId="62" applyFont="1" applyFill="1" applyBorder="1" applyAlignment="1">
      <alignment horizontal="left" vertical="top" wrapText="1"/>
      <protection/>
    </xf>
    <xf numFmtId="0" fontId="5" fillId="50" borderId="10" xfId="62" applyFont="1" applyFill="1" applyBorder="1" applyAlignment="1">
      <alignment horizontal="center" vertical="top" wrapText="1"/>
      <protection/>
    </xf>
    <xf numFmtId="0" fontId="5" fillId="50" borderId="10" xfId="0" applyFont="1" applyFill="1" applyBorder="1" applyAlignment="1">
      <alignment horizontal="left" vertical="top" wrapText="1"/>
    </xf>
    <xf numFmtId="3" fontId="15" fillId="33" borderId="11" xfId="62" applyNumberFormat="1" applyFont="1" applyFill="1" applyBorder="1" applyAlignment="1">
      <alignment horizontal="left" vertical="top"/>
      <protection/>
    </xf>
    <xf numFmtId="3" fontId="4" fillId="35" borderId="10" xfId="62" applyNumberFormat="1" applyFont="1" applyFill="1" applyBorder="1" applyAlignment="1">
      <alignment horizontal="left" vertical="top" wrapText="1"/>
      <protection/>
    </xf>
    <xf numFmtId="3" fontId="4" fillId="36" borderId="10" xfId="62" applyNumberFormat="1" applyFont="1" applyFill="1" applyBorder="1" applyAlignment="1">
      <alignment horizontal="left" vertical="top" wrapText="1"/>
      <protection/>
    </xf>
    <xf numFmtId="3" fontId="4" fillId="33" borderId="10" xfId="62" applyNumberFormat="1" applyFont="1" applyFill="1" applyBorder="1" applyAlignment="1">
      <alignment horizontal="left" vertical="top" wrapText="1"/>
      <protection/>
    </xf>
    <xf numFmtId="3" fontId="15" fillId="33" borderId="11" xfId="62" applyNumberFormat="1" applyFont="1" applyFill="1" applyBorder="1" applyAlignment="1">
      <alignment horizontal="left" vertical="top" wrapText="1"/>
      <protection/>
    </xf>
    <xf numFmtId="3" fontId="4" fillId="47" borderId="0" xfId="62" applyNumberFormat="1" applyFont="1" applyFill="1" applyBorder="1" applyAlignment="1">
      <alignment horizontal="left" vertical="top" wrapText="1"/>
      <protection/>
    </xf>
    <xf numFmtId="3" fontId="4" fillId="37" borderId="10" xfId="62" applyNumberFormat="1" applyFont="1" applyFill="1" applyBorder="1" applyAlignment="1">
      <alignment horizontal="left" vertical="top" wrapText="1"/>
      <protection/>
    </xf>
    <xf numFmtId="3" fontId="4" fillId="0" borderId="0" xfId="62" applyNumberFormat="1" applyFont="1" applyBorder="1" applyAlignment="1">
      <alignment horizontal="left" vertical="top" wrapText="1"/>
      <protection/>
    </xf>
    <xf numFmtId="0" fontId="5" fillId="51" borderId="10" xfId="62" applyFont="1" applyFill="1" applyBorder="1" applyAlignment="1">
      <alignment horizontal="left" vertical="top"/>
      <protection/>
    </xf>
    <xf numFmtId="0" fontId="5" fillId="51" borderId="10" xfId="62" applyFont="1" applyFill="1" applyBorder="1" applyAlignment="1">
      <alignment horizontal="left" vertical="top" wrapText="1"/>
      <protection/>
    </xf>
    <xf numFmtId="0" fontId="5" fillId="51" borderId="10" xfId="62" applyFont="1" applyFill="1" applyBorder="1" applyAlignment="1">
      <alignment horizontal="center" vertical="top"/>
      <protection/>
    </xf>
    <xf numFmtId="3" fontId="5" fillId="51" borderId="10" xfId="62" applyNumberFormat="1" applyFont="1" applyFill="1" applyBorder="1" applyAlignment="1">
      <alignment horizontal="right" vertical="top"/>
      <protection/>
    </xf>
    <xf numFmtId="3" fontId="5" fillId="51" borderId="10" xfId="62" applyNumberFormat="1" applyFont="1" applyFill="1" applyBorder="1" applyAlignment="1">
      <alignment horizontal="left" vertical="top" wrapText="1"/>
      <protection/>
    </xf>
    <xf numFmtId="1" fontId="5" fillId="51" borderId="10" xfId="62" applyNumberFormat="1" applyFont="1" applyFill="1" applyBorder="1" applyAlignment="1">
      <alignment horizontal="left" vertical="top"/>
      <protection/>
    </xf>
    <xf numFmtId="164" fontId="5" fillId="51" borderId="10" xfId="62" applyNumberFormat="1" applyFont="1" applyFill="1" applyBorder="1" applyAlignment="1">
      <alignment horizontal="left" vertical="top"/>
      <protection/>
    </xf>
    <xf numFmtId="0" fontId="4" fillId="35" borderId="10" xfId="62" applyFont="1" applyFill="1" applyBorder="1" applyAlignment="1">
      <alignment horizontal="left" vertical="top"/>
      <protection/>
    </xf>
    <xf numFmtId="0" fontId="4" fillId="35" borderId="10" xfId="62" applyFont="1" applyFill="1" applyBorder="1" applyAlignment="1">
      <alignment horizontal="center" vertical="top"/>
      <protection/>
    </xf>
    <xf numFmtId="3" fontId="4" fillId="35" borderId="10" xfId="62" applyNumberFormat="1" applyFont="1" applyFill="1" applyBorder="1" applyAlignment="1">
      <alignment horizontal="right" vertical="top"/>
      <protection/>
    </xf>
    <xf numFmtId="1" fontId="4" fillId="35" borderId="10" xfId="62" applyNumberFormat="1" applyFont="1" applyFill="1" applyBorder="1" applyAlignment="1">
      <alignment horizontal="left" vertical="top"/>
      <protection/>
    </xf>
    <xf numFmtId="164" fontId="4" fillId="35" borderId="10" xfId="62" applyNumberFormat="1" applyFont="1" applyFill="1" applyBorder="1" applyAlignment="1">
      <alignment horizontal="left" vertical="top"/>
      <protection/>
    </xf>
    <xf numFmtId="0" fontId="4" fillId="37" borderId="10" xfId="62" applyFont="1" applyFill="1" applyBorder="1" applyAlignment="1">
      <alignment horizontal="left" vertical="top"/>
      <protection/>
    </xf>
    <xf numFmtId="0" fontId="4" fillId="52" borderId="10" xfId="62" applyFont="1" applyFill="1" applyBorder="1" applyAlignment="1">
      <alignment horizontal="left" vertical="top"/>
      <protection/>
    </xf>
    <xf numFmtId="0" fontId="4" fillId="52" borderId="10" xfId="62" applyFont="1" applyFill="1" applyBorder="1" applyAlignment="1">
      <alignment horizontal="left" vertical="top" wrapText="1"/>
      <protection/>
    </xf>
    <xf numFmtId="0" fontId="4" fillId="52" borderId="10" xfId="62" applyFont="1" applyFill="1" applyBorder="1" applyAlignment="1">
      <alignment horizontal="center" vertical="top"/>
      <protection/>
    </xf>
    <xf numFmtId="3" fontId="4" fillId="52" borderId="10" xfId="62" applyNumberFormat="1" applyFont="1" applyFill="1" applyBorder="1" applyAlignment="1">
      <alignment horizontal="right" vertical="top"/>
      <protection/>
    </xf>
    <xf numFmtId="3" fontId="4" fillId="52" borderId="10" xfId="62" applyNumberFormat="1" applyFont="1" applyFill="1" applyBorder="1" applyAlignment="1">
      <alignment horizontal="left" vertical="top" wrapText="1"/>
      <protection/>
    </xf>
    <xf numFmtId="1" fontId="4" fillId="52" borderId="10" xfId="62" applyNumberFormat="1" applyFont="1" applyFill="1" applyBorder="1" applyAlignment="1">
      <alignment horizontal="left" vertical="top"/>
      <protection/>
    </xf>
    <xf numFmtId="164" fontId="4" fillId="52" borderId="10" xfId="62" applyNumberFormat="1" applyFont="1" applyFill="1" applyBorder="1" applyAlignment="1">
      <alignment horizontal="left" vertical="top"/>
      <protection/>
    </xf>
    <xf numFmtId="0" fontId="4" fillId="34" borderId="10" xfId="62" applyFont="1" applyFill="1" applyBorder="1" applyAlignment="1">
      <alignment horizontal="left" vertical="top"/>
      <protection/>
    </xf>
    <xf numFmtId="0" fontId="4" fillId="34" borderId="10" xfId="62" applyFont="1" applyFill="1" applyBorder="1" applyAlignment="1">
      <alignment horizontal="left" vertical="top" wrapText="1"/>
      <protection/>
    </xf>
    <xf numFmtId="0" fontId="4" fillId="34" borderId="10" xfId="62" applyFont="1" applyFill="1" applyBorder="1" applyAlignment="1">
      <alignment horizontal="center" vertical="top"/>
      <protection/>
    </xf>
    <xf numFmtId="3" fontId="4" fillId="34" borderId="10" xfId="62" applyNumberFormat="1" applyFont="1" applyFill="1" applyBorder="1" applyAlignment="1">
      <alignment horizontal="right" vertical="top"/>
      <protection/>
    </xf>
    <xf numFmtId="3" fontId="4" fillId="34" borderId="10" xfId="62" applyNumberFormat="1" applyFont="1" applyFill="1" applyBorder="1" applyAlignment="1">
      <alignment horizontal="left" vertical="top" wrapText="1"/>
      <protection/>
    </xf>
    <xf numFmtId="1" fontId="4" fillId="34" borderId="10" xfId="62" applyNumberFormat="1" applyFont="1" applyFill="1" applyBorder="1" applyAlignment="1">
      <alignment horizontal="left" vertical="top"/>
      <protection/>
    </xf>
    <xf numFmtId="164" fontId="4" fillId="34" borderId="10" xfId="62" applyNumberFormat="1" applyFont="1" applyFill="1" applyBorder="1" applyAlignment="1">
      <alignment horizontal="left" vertical="top"/>
      <protection/>
    </xf>
    <xf numFmtId="0" fontId="5" fillId="49" borderId="10" xfId="62" applyFont="1" applyFill="1" applyBorder="1" applyAlignment="1">
      <alignment horizontal="left" vertical="top" wrapText="1"/>
      <protection/>
    </xf>
    <xf numFmtId="0" fontId="4" fillId="47" borderId="10" xfId="62" applyFont="1" applyFill="1" applyBorder="1" applyAlignment="1">
      <alignment horizontal="left" vertical="top"/>
      <protection/>
    </xf>
    <xf numFmtId="3" fontId="4" fillId="42" borderId="10" xfId="62" applyNumberFormat="1" applyFont="1" applyFill="1" applyBorder="1" applyAlignment="1">
      <alignment horizontal="left" vertical="top" wrapText="1"/>
      <protection/>
    </xf>
    <xf numFmtId="0" fontId="7" fillId="35" borderId="10" xfId="0" applyFont="1" applyFill="1" applyBorder="1" applyAlignment="1">
      <alignment horizontal="center" vertical="top" wrapText="1"/>
    </xf>
    <xf numFmtId="0" fontId="7" fillId="35" borderId="10" xfId="0" applyFont="1" applyFill="1" applyBorder="1" applyAlignment="1">
      <alignment horizontal="center" vertical="top"/>
    </xf>
    <xf numFmtId="49" fontId="7" fillId="35" borderId="10" xfId="0" applyNumberFormat="1" applyFont="1" applyFill="1" applyBorder="1" applyAlignment="1">
      <alignment horizontal="center" vertical="top"/>
    </xf>
    <xf numFmtId="0" fontId="7" fillId="35" borderId="10" xfId="0" applyFont="1" applyFill="1" applyBorder="1" applyAlignment="1">
      <alignment horizontal="left" vertical="top"/>
    </xf>
    <xf numFmtId="0" fontId="4" fillId="35" borderId="10" xfId="62" applyFont="1" applyFill="1" applyBorder="1" applyAlignment="1">
      <alignment vertical="top" wrapText="1"/>
      <protection/>
    </xf>
    <xf numFmtId="0" fontId="12" fillId="49" borderId="0" xfId="62" applyFont="1" applyFill="1" applyBorder="1" applyAlignment="1">
      <alignment horizontal="left" vertical="top"/>
      <protection/>
    </xf>
    <xf numFmtId="0" fontId="11" fillId="49" borderId="12" xfId="0" applyFont="1" applyFill="1" applyBorder="1" applyAlignment="1">
      <alignment textRotation="90" wrapText="1"/>
    </xf>
    <xf numFmtId="0" fontId="12" fillId="49" borderId="12" xfId="62" applyFont="1" applyFill="1" applyBorder="1" applyAlignment="1">
      <alignment horizontal="left" vertical="top"/>
      <protection/>
    </xf>
    <xf numFmtId="0" fontId="20" fillId="49" borderId="12" xfId="0" applyFont="1" applyFill="1" applyBorder="1" applyAlignment="1">
      <alignment horizontal="left" vertical="center" wrapText="1"/>
    </xf>
    <xf numFmtId="0" fontId="12" fillId="49" borderId="0" xfId="62" applyFont="1" applyFill="1" applyBorder="1" applyAlignment="1">
      <alignment vertical="top"/>
      <protection/>
    </xf>
    <xf numFmtId="0" fontId="16" fillId="49" borderId="11" xfId="62" applyFont="1" applyFill="1" applyBorder="1" applyAlignment="1">
      <alignment horizontal="left" vertical="top" wrapText="1"/>
      <protection/>
    </xf>
    <xf numFmtId="0" fontId="4" fillId="51" borderId="10" xfId="62" applyFont="1" applyFill="1" applyBorder="1" applyAlignment="1">
      <alignment horizontal="left" vertical="top" wrapText="1"/>
      <protection/>
    </xf>
    <xf numFmtId="0" fontId="2" fillId="35" borderId="10" xfId="62" applyFont="1" applyFill="1" applyBorder="1" applyAlignment="1">
      <alignment vertical="top" wrapText="1"/>
      <protection/>
    </xf>
    <xf numFmtId="0" fontId="18" fillId="35" borderId="10" xfId="62" applyFont="1" applyFill="1" applyBorder="1" applyAlignment="1">
      <alignment horizontal="center" vertical="top"/>
      <protection/>
    </xf>
    <xf numFmtId="1" fontId="15" fillId="33" borderId="11" xfId="62" applyNumberFormat="1" applyFont="1" applyFill="1" applyBorder="1" applyAlignment="1">
      <alignment vertical="top"/>
      <protection/>
    </xf>
    <xf numFmtId="164" fontId="15" fillId="33" borderId="11" xfId="62" applyNumberFormat="1" applyFont="1" applyFill="1" applyBorder="1" applyAlignment="1">
      <alignment vertical="top"/>
      <protection/>
    </xf>
    <xf numFmtId="1" fontId="5" fillId="33" borderId="10" xfId="0" applyNumberFormat="1"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0" fontId="7" fillId="42" borderId="10" xfId="0" applyFont="1" applyFill="1" applyBorder="1" applyAlignment="1">
      <alignment horizontal="center" vertical="top" wrapText="1"/>
    </xf>
    <xf numFmtId="0" fontId="7" fillId="42" borderId="10" xfId="0" applyFont="1" applyFill="1" applyBorder="1" applyAlignment="1">
      <alignment horizontal="center" vertical="top"/>
    </xf>
    <xf numFmtId="49" fontId="7" fillId="42" borderId="10" xfId="0" applyNumberFormat="1" applyFont="1" applyFill="1" applyBorder="1" applyAlignment="1">
      <alignment horizontal="center" vertical="top"/>
    </xf>
    <xf numFmtId="0" fontId="7" fillId="42" borderId="10" xfId="0" applyFont="1" applyFill="1" applyBorder="1" applyAlignment="1">
      <alignment horizontal="left" vertical="top"/>
    </xf>
    <xf numFmtId="0" fontId="4" fillId="42" borderId="10" xfId="62" applyFont="1" applyFill="1" applyBorder="1" applyAlignment="1">
      <alignment horizontal="left" vertical="top"/>
      <protection/>
    </xf>
    <xf numFmtId="0" fontId="4" fillId="42" borderId="10" xfId="62" applyFont="1" applyFill="1" applyBorder="1" applyAlignment="1">
      <alignment horizontal="left" vertical="top" wrapText="1"/>
      <protection/>
    </xf>
    <xf numFmtId="0" fontId="4" fillId="42" borderId="10" xfId="62" applyFont="1" applyFill="1" applyBorder="1" applyAlignment="1">
      <alignment horizontal="center" vertical="top"/>
      <protection/>
    </xf>
    <xf numFmtId="3" fontId="4" fillId="42" borderId="10" xfId="62" applyNumberFormat="1" applyFont="1" applyFill="1" applyBorder="1" applyAlignment="1">
      <alignment horizontal="right" vertical="top"/>
      <protection/>
    </xf>
    <xf numFmtId="0" fontId="4" fillId="42" borderId="10" xfId="62" applyFont="1" applyFill="1" applyBorder="1" applyAlignment="1">
      <alignment vertical="top"/>
      <protection/>
    </xf>
    <xf numFmtId="0" fontId="4" fillId="42" borderId="10" xfId="62" applyFont="1" applyFill="1" applyBorder="1" applyAlignment="1">
      <alignment vertical="top" wrapText="1"/>
      <protection/>
    </xf>
    <xf numFmtId="0" fontId="18" fillId="42" borderId="10" xfId="62" applyFont="1" applyFill="1" applyBorder="1" applyAlignment="1">
      <alignment horizontal="center" vertical="top"/>
      <protection/>
    </xf>
    <xf numFmtId="0" fontId="4" fillId="42" borderId="10" xfId="62" applyFont="1" applyFill="1" applyBorder="1" applyAlignment="1">
      <alignment horizontal="center" vertical="top" wrapText="1"/>
      <protection/>
    </xf>
    <xf numFmtId="3" fontId="4" fillId="42" borderId="10" xfId="62" applyNumberFormat="1" applyFont="1" applyFill="1" applyBorder="1" applyAlignment="1">
      <alignment horizontal="right" vertical="top" wrapText="1"/>
      <protection/>
    </xf>
    <xf numFmtId="0" fontId="7" fillId="47" borderId="13" xfId="0" applyFont="1" applyFill="1" applyBorder="1" applyAlignment="1">
      <alignment horizontal="center" vertical="top" wrapText="1"/>
    </xf>
    <xf numFmtId="0" fontId="7" fillId="47" borderId="14" xfId="0" applyFont="1" applyFill="1" applyBorder="1" applyAlignment="1">
      <alignment horizontal="center" vertical="top" wrapText="1"/>
    </xf>
    <xf numFmtId="0" fontId="7" fillId="47" borderId="14" xfId="0" applyFont="1" applyFill="1" applyBorder="1" applyAlignment="1">
      <alignment horizontal="center" vertical="top"/>
    </xf>
    <xf numFmtId="49" fontId="7" fillId="47" borderId="14" xfId="0" applyNumberFormat="1" applyFont="1" applyFill="1" applyBorder="1" applyAlignment="1">
      <alignment horizontal="center" vertical="top"/>
    </xf>
    <xf numFmtId="0" fontId="7" fillId="47" borderId="14" xfId="0" applyFont="1" applyFill="1" applyBorder="1" applyAlignment="1">
      <alignment horizontal="left" vertical="top"/>
    </xf>
    <xf numFmtId="0" fontId="4" fillId="47" borderId="14" xfId="62" applyFont="1" applyFill="1" applyBorder="1" applyAlignment="1">
      <alignment horizontal="left" vertical="top"/>
      <protection/>
    </xf>
    <xf numFmtId="0" fontId="4" fillId="47" borderId="14" xfId="62" applyFont="1" applyFill="1" applyBorder="1" applyAlignment="1">
      <alignment horizontal="left" vertical="top" wrapText="1"/>
      <protection/>
    </xf>
    <xf numFmtId="0" fontId="4" fillId="47" borderId="14" xfId="62" applyFont="1" applyFill="1" applyBorder="1" applyAlignment="1">
      <alignment horizontal="center" vertical="top"/>
      <protection/>
    </xf>
    <xf numFmtId="0" fontId="4" fillId="47" borderId="14" xfId="62" applyFont="1" applyFill="1" applyBorder="1" applyAlignment="1">
      <alignment vertical="top" wrapText="1"/>
      <protection/>
    </xf>
    <xf numFmtId="0" fontId="4" fillId="47" borderId="15" xfId="62" applyFont="1" applyFill="1" applyBorder="1" applyAlignment="1">
      <alignment vertical="top" wrapText="1"/>
      <protection/>
    </xf>
    <xf numFmtId="1" fontId="4" fillId="42" borderId="10" xfId="62" applyNumberFormat="1" applyFont="1" applyFill="1" applyBorder="1" applyAlignment="1">
      <alignment vertical="top"/>
      <protection/>
    </xf>
    <xf numFmtId="164" fontId="4" fillId="42" borderId="10" xfId="62" applyNumberFormat="1" applyFont="1" applyFill="1" applyBorder="1" applyAlignment="1">
      <alignment vertical="top"/>
      <protection/>
    </xf>
    <xf numFmtId="1" fontId="5" fillId="33" borderId="10" xfId="0" applyNumberFormat="1" applyFont="1" applyFill="1" applyBorder="1" applyAlignment="1">
      <alignment horizontal="left" vertical="top" wrapText="1"/>
    </xf>
    <xf numFmtId="1" fontId="15" fillId="33" borderId="11" xfId="62" applyNumberFormat="1" applyFont="1" applyFill="1" applyBorder="1" applyAlignment="1">
      <alignment horizontal="left" vertical="top" wrapText="1"/>
      <protection/>
    </xf>
    <xf numFmtId="1" fontId="5" fillId="51" borderId="10" xfId="62" applyNumberFormat="1" applyFont="1" applyFill="1" applyBorder="1" applyAlignment="1">
      <alignment horizontal="left" vertical="top" wrapText="1"/>
      <protection/>
    </xf>
    <xf numFmtId="1" fontId="4" fillId="42" borderId="10" xfId="62" applyNumberFormat="1" applyFont="1" applyFill="1" applyBorder="1" applyAlignment="1">
      <alignment horizontal="left" vertical="top" wrapText="1"/>
      <protection/>
    </xf>
    <xf numFmtId="1" fontId="4" fillId="47" borderId="0" xfId="62" applyNumberFormat="1" applyFont="1" applyFill="1" applyBorder="1" applyAlignment="1">
      <alignment horizontal="left" vertical="top" wrapText="1"/>
      <protection/>
    </xf>
    <xf numFmtId="1" fontId="5" fillId="33" borderId="10" xfId="62" applyNumberFormat="1" applyFont="1" applyFill="1" applyBorder="1" applyAlignment="1">
      <alignment horizontal="left" vertical="top" wrapText="1"/>
      <protection/>
    </xf>
    <xf numFmtId="1" fontId="4" fillId="37" borderId="10" xfId="62" applyNumberFormat="1" applyFont="1" applyFill="1" applyBorder="1" applyAlignment="1">
      <alignment horizontal="left" vertical="top" wrapText="1"/>
      <protection/>
    </xf>
    <xf numFmtId="1" fontId="4" fillId="52" borderId="10" xfId="62" applyNumberFormat="1" applyFont="1" applyFill="1" applyBorder="1" applyAlignment="1">
      <alignment horizontal="left" vertical="top" wrapText="1"/>
      <protection/>
    </xf>
    <xf numFmtId="1" fontId="4" fillId="34" borderId="10" xfId="62" applyNumberFormat="1" applyFont="1" applyFill="1" applyBorder="1" applyAlignment="1">
      <alignment horizontal="left" vertical="top" wrapText="1"/>
      <protection/>
    </xf>
    <xf numFmtId="1" fontId="4" fillId="0" borderId="0" xfId="62" applyNumberFormat="1" applyFont="1" applyBorder="1" applyAlignment="1">
      <alignment horizontal="left" vertical="top" wrapText="1"/>
      <protection/>
    </xf>
    <xf numFmtId="0" fontId="21" fillId="47" borderId="14" xfId="62" applyFont="1" applyFill="1" applyBorder="1" applyAlignment="1">
      <alignment horizontal="left" vertical="top" wrapText="1"/>
      <protection/>
    </xf>
    <xf numFmtId="0" fontId="21" fillId="47" borderId="14" xfId="62" applyFont="1" applyFill="1" applyBorder="1" applyAlignment="1">
      <alignment horizontal="center" vertical="top" wrapText="1"/>
      <protection/>
    </xf>
    <xf numFmtId="0" fontId="21" fillId="47" borderId="16" xfId="62" applyFont="1" applyFill="1" applyBorder="1" applyAlignment="1">
      <alignment horizontal="center" vertical="top" wrapText="1"/>
      <protection/>
    </xf>
    <xf numFmtId="0" fontId="21" fillId="47" borderId="16" xfId="62" applyFont="1" applyFill="1" applyBorder="1" applyAlignment="1">
      <alignment horizontal="left" vertical="top" wrapText="1"/>
      <protection/>
    </xf>
    <xf numFmtId="0" fontId="21" fillId="47" borderId="17" xfId="62" applyFont="1" applyFill="1" applyBorder="1" applyAlignment="1">
      <alignment horizontal="center" vertical="top" wrapText="1"/>
      <protection/>
    </xf>
    <xf numFmtId="0" fontId="21" fillId="47" borderId="0" xfId="62" applyFont="1" applyFill="1" applyBorder="1" applyAlignment="1">
      <alignment horizontal="center" vertical="top" wrapText="1"/>
      <protection/>
    </xf>
    <xf numFmtId="0" fontId="21" fillId="47" borderId="0" xfId="62" applyFont="1" applyFill="1" applyBorder="1" applyAlignment="1">
      <alignment horizontal="left" vertical="top" wrapText="1"/>
      <protection/>
    </xf>
    <xf numFmtId="0" fontId="21" fillId="47" borderId="18" xfId="62" applyFont="1" applyFill="1" applyBorder="1" applyAlignment="1">
      <alignment horizontal="center" vertical="top" wrapText="1"/>
      <protection/>
    </xf>
    <xf numFmtId="0" fontId="21" fillId="47" borderId="19" xfId="62" applyFont="1" applyFill="1" applyBorder="1" applyAlignment="1">
      <alignment horizontal="center" vertical="top" wrapText="1"/>
      <protection/>
    </xf>
    <xf numFmtId="0" fontId="21" fillId="47" borderId="19" xfId="62" applyFont="1" applyFill="1" applyBorder="1" applyAlignment="1">
      <alignment horizontal="left" vertical="top" wrapText="1"/>
      <protection/>
    </xf>
    <xf numFmtId="0" fontId="21" fillId="47" borderId="20" xfId="62" applyFont="1" applyFill="1" applyBorder="1" applyAlignment="1">
      <alignment horizontal="center" vertical="top" wrapText="1"/>
      <protection/>
    </xf>
    <xf numFmtId="0" fontId="21" fillId="47" borderId="21" xfId="62" applyFont="1" applyFill="1" applyBorder="1" applyAlignment="1">
      <alignment horizontal="center" vertical="top" wrapText="1"/>
      <protection/>
    </xf>
    <xf numFmtId="0" fontId="21" fillId="47" borderId="22" xfId="62" applyFont="1" applyFill="1" applyBorder="1" applyAlignment="1">
      <alignment horizontal="center" vertical="top" wrapText="1"/>
      <protection/>
    </xf>
    <xf numFmtId="0" fontId="21" fillId="47" borderId="23" xfId="62" applyFont="1" applyFill="1" applyBorder="1" applyAlignment="1">
      <alignment horizontal="center" vertical="top" wrapText="1"/>
      <protection/>
    </xf>
    <xf numFmtId="0" fontId="4" fillId="35" borderId="10" xfId="62" applyNumberFormat="1" applyFont="1" applyFill="1" applyBorder="1" applyAlignment="1">
      <alignment vertical="top" wrapText="1"/>
      <protection/>
    </xf>
    <xf numFmtId="3" fontId="18" fillId="52" borderId="10" xfId="62" applyNumberFormat="1" applyFont="1" applyFill="1" applyBorder="1" applyAlignment="1">
      <alignment horizontal="left" vertical="top" wrapText="1"/>
      <protection/>
    </xf>
    <xf numFmtId="0" fontId="14" fillId="40" borderId="0" xfId="62" applyFont="1" applyFill="1" applyBorder="1" applyAlignment="1">
      <alignment vertical="center"/>
      <protection/>
    </xf>
    <xf numFmtId="0" fontId="16" fillId="40" borderId="13" xfId="62" applyFont="1" applyFill="1" applyBorder="1" applyAlignment="1">
      <alignment horizontal="left" vertical="center"/>
      <protection/>
    </xf>
    <xf numFmtId="0" fontId="16" fillId="40" borderId="14" xfId="62" applyFont="1" applyFill="1" applyBorder="1" applyAlignment="1">
      <alignment horizontal="left" vertical="center"/>
      <protection/>
    </xf>
    <xf numFmtId="0" fontId="16" fillId="40" borderId="14" xfId="62" applyFont="1" applyFill="1" applyBorder="1" applyAlignment="1">
      <alignment horizontal="left" vertical="center" wrapText="1"/>
      <protection/>
    </xf>
    <xf numFmtId="0" fontId="16" fillId="40" borderId="14" xfId="62" applyFont="1" applyFill="1" applyBorder="1" applyAlignment="1">
      <alignment horizontal="center" vertical="center"/>
      <protection/>
    </xf>
    <xf numFmtId="3" fontId="16" fillId="40" borderId="14" xfId="62" applyNumberFormat="1" applyFont="1" applyFill="1" applyBorder="1" applyAlignment="1">
      <alignment horizontal="right" vertical="center"/>
      <protection/>
    </xf>
    <xf numFmtId="3" fontId="16" fillId="40" borderId="14" xfId="62" applyNumberFormat="1" applyFont="1" applyFill="1" applyBorder="1" applyAlignment="1">
      <alignment horizontal="left" vertical="center" wrapText="1"/>
      <protection/>
    </xf>
    <xf numFmtId="1" fontId="16" fillId="40" borderId="14" xfId="62" applyNumberFormat="1" applyFont="1" applyFill="1" applyBorder="1" applyAlignment="1">
      <alignment horizontal="left" vertical="center"/>
      <protection/>
    </xf>
    <xf numFmtId="164" fontId="16" fillId="40" borderId="14" xfId="62" applyNumberFormat="1" applyFont="1" applyFill="1" applyBorder="1" applyAlignment="1">
      <alignment horizontal="left" vertical="center"/>
      <protection/>
    </xf>
    <xf numFmtId="1" fontId="16" fillId="40" borderId="15" xfId="62" applyNumberFormat="1" applyFont="1" applyFill="1" applyBorder="1" applyAlignment="1">
      <alignment horizontal="left" vertical="center" wrapText="1"/>
      <protection/>
    </xf>
    <xf numFmtId="0" fontId="18" fillId="37" borderId="10" xfId="0" applyFont="1" applyFill="1" applyBorder="1" applyAlignment="1">
      <alignment horizontal="center" vertical="top" wrapText="1"/>
    </xf>
    <xf numFmtId="0" fontId="18" fillId="37" borderId="10" xfId="0" applyFont="1" applyFill="1" applyBorder="1" applyAlignment="1">
      <alignment horizontal="center" vertical="top"/>
    </xf>
    <xf numFmtId="49" fontId="18" fillId="37" borderId="10" xfId="0" applyNumberFormat="1" applyFont="1" applyFill="1" applyBorder="1" applyAlignment="1">
      <alignment horizontal="center" vertical="top"/>
    </xf>
    <xf numFmtId="0" fontId="18" fillId="37" borderId="10" xfId="0" applyFont="1" applyFill="1" applyBorder="1" applyAlignment="1">
      <alignment horizontal="left" vertical="top"/>
    </xf>
    <xf numFmtId="0" fontId="18" fillId="37" borderId="10" xfId="62" applyFont="1" applyFill="1" applyBorder="1" applyAlignment="1">
      <alignment horizontal="left" vertical="top" wrapText="1"/>
      <protection/>
    </xf>
    <xf numFmtId="0" fontId="18" fillId="37" borderId="10" xfId="62" applyFont="1" applyFill="1" applyBorder="1" applyAlignment="1">
      <alignment horizontal="center" vertical="top"/>
      <protection/>
    </xf>
    <xf numFmtId="0" fontId="13" fillId="40" borderId="13" xfId="62" applyFont="1" applyFill="1" applyBorder="1" applyAlignment="1">
      <alignment horizontal="left" vertical="center"/>
      <protection/>
    </xf>
    <xf numFmtId="0" fontId="13" fillId="40" borderId="14" xfId="62" applyFont="1" applyFill="1" applyBorder="1" applyAlignment="1">
      <alignment horizontal="left" vertical="center"/>
      <protection/>
    </xf>
    <xf numFmtId="0" fontId="13" fillId="40" borderId="14" xfId="62" applyFont="1" applyFill="1" applyBorder="1" applyAlignment="1">
      <alignment horizontal="left" vertical="center" wrapText="1"/>
      <protection/>
    </xf>
    <xf numFmtId="0" fontId="13" fillId="40" borderId="14" xfId="62" applyFont="1" applyFill="1" applyBorder="1" applyAlignment="1">
      <alignment horizontal="center" vertical="center"/>
      <protection/>
    </xf>
    <xf numFmtId="3" fontId="13" fillId="40" borderId="14" xfId="62" applyNumberFormat="1" applyFont="1" applyFill="1" applyBorder="1" applyAlignment="1">
      <alignment horizontal="right" vertical="center"/>
      <protection/>
    </xf>
    <xf numFmtId="3" fontId="13" fillId="40" borderId="14" xfId="62" applyNumberFormat="1" applyFont="1" applyFill="1" applyBorder="1" applyAlignment="1">
      <alignment horizontal="left" vertical="center" wrapText="1"/>
      <protection/>
    </xf>
    <xf numFmtId="1" fontId="13" fillId="40" borderId="14" xfId="62" applyNumberFormat="1" applyFont="1" applyFill="1" applyBorder="1" applyAlignment="1">
      <alignment horizontal="left" vertical="center"/>
      <protection/>
    </xf>
    <xf numFmtId="164" fontId="13" fillId="40" borderId="14" xfId="62" applyNumberFormat="1" applyFont="1" applyFill="1" applyBorder="1" applyAlignment="1">
      <alignment horizontal="left" vertical="center"/>
      <protection/>
    </xf>
    <xf numFmtId="1" fontId="13" fillId="40" borderId="15" xfId="62" applyNumberFormat="1" applyFont="1" applyFill="1" applyBorder="1" applyAlignment="1">
      <alignment horizontal="left" vertical="center" wrapText="1"/>
      <protection/>
    </xf>
    <xf numFmtId="0" fontId="10" fillId="40" borderId="0" xfId="62" applyFont="1" applyFill="1" applyBorder="1" applyAlignment="1">
      <alignment vertical="center"/>
      <protection/>
    </xf>
    <xf numFmtId="0" fontId="22" fillId="49" borderId="12" xfId="0" applyFont="1" applyFill="1" applyBorder="1" applyAlignment="1">
      <alignment horizontal="left" vertical="center" wrapText="1"/>
    </xf>
    <xf numFmtId="0" fontId="20" fillId="49" borderId="12" xfId="62" applyFont="1" applyFill="1" applyBorder="1" applyAlignment="1">
      <alignment horizontal="left" vertical="top"/>
      <protection/>
    </xf>
    <xf numFmtId="0" fontId="20" fillId="49" borderId="0" xfId="62" applyFont="1" applyFill="1" applyBorder="1" applyAlignment="1">
      <alignment vertical="top"/>
      <protection/>
    </xf>
    <xf numFmtId="0" fontId="4" fillId="42" borderId="10" xfId="63" applyFont="1" applyFill="1" applyBorder="1" applyAlignment="1">
      <alignment horizontal="left" vertical="top"/>
      <protection/>
    </xf>
    <xf numFmtId="0" fontId="4" fillId="42" borderId="10" xfId="63" applyFont="1" applyFill="1" applyBorder="1" applyAlignment="1">
      <alignment horizontal="left" vertical="top" wrapText="1"/>
      <protection/>
    </xf>
    <xf numFmtId="0" fontId="4" fillId="42" borderId="10" xfId="63" applyFont="1" applyFill="1" applyBorder="1" applyAlignment="1">
      <alignment horizontal="center" vertical="top"/>
      <protection/>
    </xf>
    <xf numFmtId="3" fontId="4" fillId="42" borderId="10" xfId="63" applyNumberFormat="1" applyFont="1" applyFill="1" applyBorder="1" applyAlignment="1">
      <alignment horizontal="right" vertical="top"/>
      <protection/>
    </xf>
    <xf numFmtId="3" fontId="19" fillId="49" borderId="12" xfId="62" applyNumberFormat="1" applyFont="1" applyFill="1" applyBorder="1" applyAlignment="1">
      <alignment horizontal="right" vertical="top"/>
      <protection/>
    </xf>
    <xf numFmtId="3" fontId="23" fillId="49" borderId="12" xfId="62" applyNumberFormat="1" applyFont="1" applyFill="1" applyBorder="1" applyAlignment="1">
      <alignment horizontal="right" vertical="top"/>
      <protection/>
    </xf>
    <xf numFmtId="0" fontId="23" fillId="49" borderId="12" xfId="62" applyFont="1" applyFill="1" applyBorder="1" applyAlignment="1">
      <alignment horizontal="left" vertical="top" wrapText="1"/>
      <protection/>
    </xf>
    <xf numFmtId="0" fontId="19" fillId="49" borderId="12" xfId="62" applyFont="1" applyFill="1" applyBorder="1" applyAlignment="1">
      <alignment horizontal="left" vertical="top" wrapText="1"/>
      <protection/>
    </xf>
    <xf numFmtId="3" fontId="5" fillId="33" borderId="13" xfId="62" applyNumberFormat="1" applyFont="1" applyFill="1" applyBorder="1" applyAlignment="1">
      <alignment horizontal="left" vertical="top" wrapText="1"/>
      <protection/>
    </xf>
    <xf numFmtId="3" fontId="6" fillId="46" borderId="13" xfId="62" applyNumberFormat="1" applyFont="1" applyFill="1" applyBorder="1" applyAlignment="1">
      <alignment horizontal="right" vertical="top"/>
      <protection/>
    </xf>
    <xf numFmtId="3" fontId="3" fillId="43" borderId="13" xfId="62" applyNumberFormat="1" applyFont="1" applyFill="1" applyBorder="1" applyAlignment="1">
      <alignment horizontal="right" vertical="top"/>
      <protection/>
    </xf>
    <xf numFmtId="3" fontId="4" fillId="42" borderId="13" xfId="62" applyNumberFormat="1" applyFont="1" applyFill="1" applyBorder="1" applyAlignment="1">
      <alignment horizontal="left" vertical="top" wrapText="1"/>
      <protection/>
    </xf>
    <xf numFmtId="0" fontId="3" fillId="43" borderId="13" xfId="62" applyFont="1" applyFill="1" applyBorder="1" applyAlignment="1">
      <alignment horizontal="left" vertical="top" wrapText="1"/>
      <protection/>
    </xf>
    <xf numFmtId="0" fontId="6" fillId="45" borderId="13" xfId="62" applyFont="1" applyFill="1" applyBorder="1" applyAlignment="1">
      <alignment horizontal="left" vertical="top" wrapText="1"/>
      <protection/>
    </xf>
    <xf numFmtId="0" fontId="3" fillId="44" borderId="13" xfId="62" applyFont="1" applyFill="1" applyBorder="1" applyAlignment="1">
      <alignment horizontal="left" vertical="top" wrapText="1"/>
      <protection/>
    </xf>
    <xf numFmtId="0" fontId="5" fillId="50" borderId="15" xfId="0" applyFont="1" applyFill="1" applyBorder="1" applyAlignment="1">
      <alignment textRotation="90" wrapText="1"/>
    </xf>
    <xf numFmtId="3" fontId="6" fillId="46" borderId="15" xfId="62" applyNumberFormat="1" applyFont="1" applyFill="1" applyBorder="1" applyAlignment="1">
      <alignment horizontal="right" vertical="top"/>
      <protection/>
    </xf>
    <xf numFmtId="3" fontId="3" fillId="43" borderId="15" xfId="62" applyNumberFormat="1" applyFont="1" applyFill="1" applyBorder="1" applyAlignment="1">
      <alignment horizontal="right" vertical="top"/>
      <protection/>
    </xf>
    <xf numFmtId="0" fontId="7" fillId="35" borderId="15" xfId="0" applyFont="1" applyFill="1" applyBorder="1" applyAlignment="1">
      <alignment horizontal="center" vertical="top" wrapText="1"/>
    </xf>
    <xf numFmtId="0" fontId="3" fillId="43" borderId="15" xfId="62" applyFont="1" applyFill="1" applyBorder="1" applyAlignment="1">
      <alignment horizontal="left" vertical="top" wrapText="1"/>
      <protection/>
    </xf>
    <xf numFmtId="0" fontId="6" fillId="45" borderId="15" xfId="62" applyFont="1" applyFill="1" applyBorder="1" applyAlignment="1">
      <alignment horizontal="left" vertical="top" wrapText="1"/>
      <protection/>
    </xf>
    <xf numFmtId="0" fontId="3" fillId="44" borderId="15" xfId="62" applyFont="1" applyFill="1" applyBorder="1" applyAlignment="1">
      <alignment horizontal="left" vertical="top" wrapText="1"/>
      <protection/>
    </xf>
    <xf numFmtId="0" fontId="21" fillId="49" borderId="12" xfId="62" applyFont="1" applyFill="1" applyBorder="1" applyAlignment="1">
      <alignment horizontal="left" vertical="top" wrapText="1"/>
      <protection/>
    </xf>
    <xf numFmtId="0" fontId="20" fillId="49" borderId="12" xfId="62" applyFont="1" applyFill="1" applyBorder="1" applyAlignment="1">
      <alignment vertical="top"/>
      <protection/>
    </xf>
    <xf numFmtId="0" fontId="7" fillId="47" borderId="15" xfId="0" applyFont="1" applyFill="1" applyBorder="1" applyAlignment="1">
      <alignment horizontal="center" vertical="top" wrapText="1"/>
    </xf>
    <xf numFmtId="3" fontId="3" fillId="42" borderId="13" xfId="62" applyNumberFormat="1" applyFont="1" applyFill="1" applyBorder="1" applyAlignment="1">
      <alignment horizontal="left" vertical="top" wrapText="1"/>
      <protection/>
    </xf>
    <xf numFmtId="0" fontId="18" fillId="42" borderId="10" xfId="0" applyFont="1" applyFill="1" applyBorder="1" applyAlignment="1">
      <alignment horizontal="center" vertical="top" wrapText="1"/>
    </xf>
    <xf numFmtId="0" fontId="18" fillId="42" borderId="10" xfId="0" applyFont="1" applyFill="1" applyBorder="1" applyAlignment="1">
      <alignment horizontal="center" vertical="top"/>
    </xf>
    <xf numFmtId="49" fontId="18" fillId="42" borderId="10" xfId="0" applyNumberFormat="1" applyFont="1" applyFill="1" applyBorder="1" applyAlignment="1">
      <alignment horizontal="center" vertical="top"/>
    </xf>
    <xf numFmtId="0" fontId="18" fillId="42" borderId="10" xfId="0" applyFont="1" applyFill="1" applyBorder="1" applyAlignment="1">
      <alignment horizontal="left" vertical="top"/>
    </xf>
    <xf numFmtId="0" fontId="18" fillId="42" borderId="10" xfId="62" applyFont="1" applyFill="1" applyBorder="1" applyAlignment="1">
      <alignment horizontal="left" vertical="top"/>
      <protection/>
    </xf>
    <xf numFmtId="0" fontId="18" fillId="42" borderId="10" xfId="62" applyFont="1" applyFill="1" applyBorder="1" applyAlignment="1">
      <alignment horizontal="left" vertical="top" wrapText="1"/>
      <protection/>
    </xf>
    <xf numFmtId="0" fontId="18" fillId="42" borderId="10" xfId="62" applyFont="1" applyFill="1" applyBorder="1" applyAlignment="1">
      <alignment horizontal="center" vertical="top" wrapText="1"/>
      <protection/>
    </xf>
    <xf numFmtId="3" fontId="18" fillId="42" borderId="10" xfId="62" applyNumberFormat="1" applyFont="1" applyFill="1" applyBorder="1" applyAlignment="1">
      <alignment horizontal="right" vertical="top" wrapText="1"/>
      <protection/>
    </xf>
    <xf numFmtId="3" fontId="18" fillId="42" borderId="10" xfId="62" applyNumberFormat="1" applyFont="1" applyFill="1" applyBorder="1" applyAlignment="1">
      <alignment horizontal="left" vertical="top" wrapText="1"/>
      <protection/>
    </xf>
    <xf numFmtId="0" fontId="18" fillId="42" borderId="10" xfId="62" applyFont="1" applyFill="1" applyBorder="1" applyAlignment="1">
      <alignment vertical="top"/>
      <protection/>
    </xf>
    <xf numFmtId="0" fontId="25" fillId="49" borderId="12" xfId="0" applyFont="1" applyFill="1" applyBorder="1" applyAlignment="1">
      <alignment horizontal="left" vertical="center" wrapText="1"/>
    </xf>
    <xf numFmtId="0" fontId="18" fillId="35" borderId="15" xfId="0" applyFont="1" applyFill="1" applyBorder="1" applyAlignment="1">
      <alignment horizontal="center" vertical="top" wrapText="1"/>
    </xf>
    <xf numFmtId="0" fontId="18" fillId="35" borderId="10" xfId="0" applyFont="1" applyFill="1" applyBorder="1" applyAlignment="1">
      <alignment horizontal="center" vertical="top" wrapText="1"/>
    </xf>
    <xf numFmtId="0" fontId="18" fillId="35" borderId="10" xfId="0" applyFont="1" applyFill="1" applyBorder="1" applyAlignment="1">
      <alignment horizontal="center" vertical="top"/>
    </xf>
    <xf numFmtId="49" fontId="18" fillId="35" borderId="10" xfId="0" applyNumberFormat="1" applyFont="1" applyFill="1" applyBorder="1" applyAlignment="1">
      <alignment horizontal="center" vertical="top"/>
    </xf>
    <xf numFmtId="0" fontId="18" fillId="35" borderId="10" xfId="0" applyFont="1" applyFill="1" applyBorder="1" applyAlignment="1">
      <alignment horizontal="left" vertical="top"/>
    </xf>
    <xf numFmtId="0" fontId="18" fillId="35" borderId="10" xfId="62" applyFont="1" applyFill="1" applyBorder="1" applyAlignment="1">
      <alignment horizontal="left" vertical="top"/>
      <protection/>
    </xf>
    <xf numFmtId="0" fontId="18" fillId="35" borderId="10" xfId="62" applyFont="1" applyFill="1" applyBorder="1" applyAlignment="1">
      <alignment horizontal="left" vertical="top" wrapText="1"/>
      <protection/>
    </xf>
    <xf numFmtId="0" fontId="18" fillId="35" borderId="10" xfId="62" applyFont="1" applyFill="1" applyBorder="1" applyAlignment="1">
      <alignment vertical="top" wrapText="1"/>
      <protection/>
    </xf>
    <xf numFmtId="1" fontId="18" fillId="42" borderId="10" xfId="62" applyNumberFormat="1" applyFont="1" applyFill="1" applyBorder="1" applyAlignment="1">
      <alignment vertical="top"/>
      <protection/>
    </xf>
    <xf numFmtId="164" fontId="18" fillId="42" borderId="10" xfId="62" applyNumberFormat="1" applyFont="1" applyFill="1" applyBorder="1" applyAlignment="1">
      <alignment vertical="top"/>
      <protection/>
    </xf>
    <xf numFmtId="1" fontId="18" fillId="42" borderId="10" xfId="62" applyNumberFormat="1" applyFont="1" applyFill="1" applyBorder="1" applyAlignment="1">
      <alignment horizontal="left" vertical="top" wrapText="1"/>
      <protection/>
    </xf>
    <xf numFmtId="0" fontId="18" fillId="0" borderId="0" xfId="62" applyFont="1" applyBorder="1" applyAlignment="1">
      <alignment vertical="top"/>
      <protection/>
    </xf>
    <xf numFmtId="0" fontId="25" fillId="47" borderId="16" xfId="62" applyFont="1" applyFill="1" applyBorder="1" applyAlignment="1">
      <alignment horizontal="center" vertical="top" wrapText="1"/>
      <protection/>
    </xf>
    <xf numFmtId="0" fontId="3" fillId="35" borderId="10" xfId="62" applyFont="1" applyFill="1" applyBorder="1" applyAlignment="1">
      <alignment vertical="top" wrapText="1"/>
      <protection/>
    </xf>
    <xf numFmtId="3" fontId="18" fillId="42" borderId="10" xfId="62" applyNumberFormat="1" applyFont="1" applyFill="1" applyBorder="1" applyAlignment="1">
      <alignment horizontal="right" vertical="top"/>
      <protection/>
    </xf>
    <xf numFmtId="0" fontId="18" fillId="34" borderId="0" xfId="62" applyFont="1" applyFill="1" applyBorder="1" applyAlignment="1">
      <alignment vertical="top"/>
      <protection/>
    </xf>
    <xf numFmtId="3" fontId="8" fillId="42" borderId="13" xfId="62" applyNumberFormat="1" applyFont="1" applyFill="1" applyBorder="1" applyAlignment="1">
      <alignment horizontal="left" vertical="top" wrapText="1"/>
      <protection/>
    </xf>
    <xf numFmtId="1" fontId="4" fillId="42" borderId="0" xfId="62" applyNumberFormat="1" applyFont="1" applyFill="1" applyBorder="1" applyAlignment="1">
      <alignment horizontal="left" vertical="top" wrapText="1"/>
      <protection/>
    </xf>
    <xf numFmtId="0" fontId="7" fillId="42" borderId="24" xfId="0" applyFont="1" applyFill="1" applyBorder="1" applyAlignment="1">
      <alignment horizontal="center" vertical="top" wrapText="1"/>
    </xf>
    <xf numFmtId="0" fontId="7" fillId="42" borderId="24" xfId="0" applyFont="1" applyFill="1" applyBorder="1" applyAlignment="1">
      <alignment horizontal="center" vertical="top"/>
    </xf>
    <xf numFmtId="49" fontId="7" fillId="42" borderId="24" xfId="0" applyNumberFormat="1" applyFont="1" applyFill="1" applyBorder="1" applyAlignment="1">
      <alignment horizontal="center" vertical="top"/>
    </xf>
    <xf numFmtId="0" fontId="7" fillId="42" borderId="24" xfId="0" applyFont="1" applyFill="1" applyBorder="1" applyAlignment="1">
      <alignment horizontal="left" vertical="top"/>
    </xf>
    <xf numFmtId="0" fontId="4" fillId="42" borderId="24" xfId="62" applyFont="1" applyFill="1" applyBorder="1" applyAlignment="1">
      <alignment horizontal="left" vertical="top"/>
      <protection/>
    </xf>
    <xf numFmtId="0" fontId="4" fillId="42" borderId="24" xfId="62" applyFont="1" applyFill="1" applyBorder="1" applyAlignment="1">
      <alignment horizontal="left" vertical="top" wrapText="1"/>
      <protection/>
    </xf>
    <xf numFmtId="0" fontId="4" fillId="42" borderId="24" xfId="62" applyFont="1" applyFill="1" applyBorder="1" applyAlignment="1">
      <alignment horizontal="center" vertical="top"/>
      <protection/>
    </xf>
    <xf numFmtId="3" fontId="4" fillId="42" borderId="24" xfId="62" applyNumberFormat="1" applyFont="1" applyFill="1" applyBorder="1" applyAlignment="1">
      <alignment horizontal="right" vertical="top"/>
      <protection/>
    </xf>
    <xf numFmtId="3" fontId="4" fillId="42" borderId="24" xfId="62" applyNumberFormat="1" applyFont="1" applyFill="1" applyBorder="1" applyAlignment="1">
      <alignment horizontal="left" vertical="top" wrapText="1"/>
      <protection/>
    </xf>
    <xf numFmtId="0" fontId="4" fillId="42" borderId="24" xfId="62" applyFont="1" applyFill="1" applyBorder="1" applyAlignment="1">
      <alignment vertical="top"/>
      <protection/>
    </xf>
    <xf numFmtId="0" fontId="7" fillId="35" borderId="17" xfId="0" applyFont="1" applyFill="1" applyBorder="1" applyAlignment="1">
      <alignment horizontal="center" vertical="top" wrapText="1"/>
    </xf>
    <xf numFmtId="0" fontId="7" fillId="35" borderId="24" xfId="0" applyFont="1" applyFill="1" applyBorder="1" applyAlignment="1">
      <alignment horizontal="center" vertical="top" wrapText="1"/>
    </xf>
    <xf numFmtId="0" fontId="7" fillId="35" borderId="24" xfId="0" applyFont="1" applyFill="1" applyBorder="1" applyAlignment="1">
      <alignment horizontal="center" vertical="top"/>
    </xf>
    <xf numFmtId="49" fontId="7" fillId="35" borderId="24" xfId="0" applyNumberFormat="1" applyFont="1" applyFill="1" applyBorder="1" applyAlignment="1">
      <alignment horizontal="center" vertical="top"/>
    </xf>
    <xf numFmtId="0" fontId="4" fillId="35" borderId="24" xfId="62" applyFont="1" applyFill="1" applyBorder="1" applyAlignment="1">
      <alignment horizontal="left" vertical="top"/>
      <protection/>
    </xf>
    <xf numFmtId="0" fontId="4" fillId="35" borderId="24" xfId="62" applyFont="1" applyFill="1" applyBorder="1" applyAlignment="1">
      <alignment horizontal="left" vertical="top" wrapText="1"/>
      <protection/>
    </xf>
    <xf numFmtId="0" fontId="4" fillId="35" borderId="24" xfId="62" applyFont="1" applyFill="1" applyBorder="1" applyAlignment="1">
      <alignment horizontal="center" vertical="top"/>
      <protection/>
    </xf>
    <xf numFmtId="1" fontId="4" fillId="42" borderId="24" xfId="62" applyNumberFormat="1" applyFont="1" applyFill="1" applyBorder="1" applyAlignment="1">
      <alignment vertical="top"/>
      <protection/>
    </xf>
    <xf numFmtId="164" fontId="4" fillId="42" borderId="24" xfId="62" applyNumberFormat="1" applyFont="1" applyFill="1" applyBorder="1" applyAlignment="1">
      <alignment vertical="top"/>
      <protection/>
    </xf>
    <xf numFmtId="0" fontId="8" fillId="35" borderId="10" xfId="62" applyFont="1" applyFill="1" applyBorder="1" applyAlignment="1">
      <alignment vertical="top" wrapText="1"/>
      <protection/>
    </xf>
    <xf numFmtId="0" fontId="4" fillId="42" borderId="10" xfId="0" applyFont="1" applyFill="1" applyBorder="1" applyAlignment="1">
      <alignment horizontal="center" vertical="top" wrapText="1"/>
    </xf>
    <xf numFmtId="0" fontId="4" fillId="42" borderId="10" xfId="0" applyFont="1" applyFill="1" applyBorder="1" applyAlignment="1">
      <alignment horizontal="center" vertical="top"/>
    </xf>
    <xf numFmtId="49" fontId="4" fillId="42" borderId="10" xfId="0" applyNumberFormat="1" applyFont="1" applyFill="1" applyBorder="1" applyAlignment="1">
      <alignment horizontal="center" vertical="top"/>
    </xf>
    <xf numFmtId="0" fontId="4" fillId="42" borderId="10" xfId="0" applyFont="1" applyFill="1" applyBorder="1" applyAlignment="1">
      <alignment horizontal="left" vertical="top"/>
    </xf>
    <xf numFmtId="0" fontId="4" fillId="35" borderId="10" xfId="0" applyFont="1" applyFill="1" applyBorder="1" applyAlignment="1">
      <alignment horizontal="center" vertical="top" wrapText="1"/>
    </xf>
    <xf numFmtId="0" fontId="4" fillId="35" borderId="10" xfId="0" applyFont="1" applyFill="1" applyBorder="1" applyAlignment="1">
      <alignment horizontal="center" vertical="top"/>
    </xf>
    <xf numFmtId="49" fontId="4" fillId="35" borderId="10" xfId="0" applyNumberFormat="1" applyFont="1" applyFill="1" applyBorder="1" applyAlignment="1">
      <alignment horizontal="center" vertical="top"/>
    </xf>
    <xf numFmtId="0" fontId="4" fillId="35" borderId="10" xfId="0" applyFont="1" applyFill="1" applyBorder="1" applyAlignment="1">
      <alignment horizontal="left" vertical="top"/>
    </xf>
    <xf numFmtId="0" fontId="7" fillId="35" borderId="24" xfId="0" applyFont="1" applyFill="1" applyBorder="1" applyAlignment="1">
      <alignment horizontal="left" vertical="top"/>
    </xf>
    <xf numFmtId="0" fontId="20" fillId="47" borderId="12" xfId="62" applyFont="1" applyFill="1" applyBorder="1" applyAlignment="1">
      <alignment vertical="top"/>
      <protection/>
    </xf>
    <xf numFmtId="3" fontId="4" fillId="42" borderId="10" xfId="62" applyNumberFormat="1" applyFont="1" applyFill="1" applyBorder="1" applyAlignment="1">
      <alignment vertical="top"/>
      <protection/>
    </xf>
    <xf numFmtId="3" fontId="4" fillId="42" borderId="10" xfId="62" applyNumberFormat="1" applyFont="1" applyFill="1" applyBorder="1" applyAlignment="1">
      <alignment vertical="top" wrapText="1"/>
      <protection/>
    </xf>
    <xf numFmtId="0" fontId="18" fillId="47" borderId="15" xfId="0" applyFont="1" applyFill="1" applyBorder="1" applyAlignment="1">
      <alignment horizontal="center" vertical="top" wrapText="1"/>
    </xf>
    <xf numFmtId="0" fontId="18" fillId="47" borderId="10" xfId="0" applyFont="1" applyFill="1" applyBorder="1" applyAlignment="1">
      <alignment horizontal="center" vertical="top" wrapText="1"/>
    </xf>
    <xf numFmtId="0" fontId="18" fillId="47" borderId="10" xfId="0" applyFont="1" applyFill="1" applyBorder="1" applyAlignment="1">
      <alignment horizontal="center" vertical="top"/>
    </xf>
    <xf numFmtId="49" fontId="18" fillId="47" borderId="10" xfId="0" applyNumberFormat="1" applyFont="1" applyFill="1" applyBorder="1" applyAlignment="1">
      <alignment horizontal="center" vertical="top"/>
    </xf>
    <xf numFmtId="0" fontId="18" fillId="47" borderId="10" xfId="0" applyFont="1" applyFill="1" applyBorder="1" applyAlignment="1">
      <alignment horizontal="left" vertical="top"/>
    </xf>
    <xf numFmtId="0" fontId="18" fillId="47" borderId="10" xfId="62" applyFont="1" applyFill="1" applyBorder="1" applyAlignment="1">
      <alignment horizontal="left" vertical="top"/>
      <protection/>
    </xf>
    <xf numFmtId="0" fontId="18" fillId="47" borderId="10" xfId="62" applyFont="1" applyFill="1" applyBorder="1" applyAlignment="1">
      <alignment horizontal="left" vertical="top" wrapText="1"/>
      <protection/>
    </xf>
    <xf numFmtId="0" fontId="18" fillId="47" borderId="10" xfId="62" applyFont="1" applyFill="1" applyBorder="1" applyAlignment="1">
      <alignment horizontal="center" vertical="top"/>
      <protection/>
    </xf>
    <xf numFmtId="0" fontId="18" fillId="47" borderId="10" xfId="62" applyFont="1" applyFill="1" applyBorder="1" applyAlignment="1">
      <alignment vertical="top" wrapText="1"/>
      <protection/>
    </xf>
    <xf numFmtId="0" fontId="4" fillId="35" borderId="10" xfId="63" applyFont="1" applyFill="1" applyBorder="1" applyAlignment="1">
      <alignment horizontal="left" vertical="top"/>
      <protection/>
    </xf>
    <xf numFmtId="0" fontId="4" fillId="35" borderId="10" xfId="63" applyFont="1" applyFill="1" applyBorder="1" applyAlignment="1">
      <alignment horizontal="left" vertical="top" wrapText="1"/>
      <protection/>
    </xf>
    <xf numFmtId="0" fontId="4" fillId="35" borderId="10" xfId="63" applyFont="1" applyFill="1" applyBorder="1" applyAlignment="1">
      <alignment horizontal="center" vertical="top"/>
      <protection/>
    </xf>
    <xf numFmtId="0" fontId="4" fillId="35" borderId="10" xfId="62" applyFont="1" applyFill="1" applyBorder="1" applyAlignment="1">
      <alignment vertical="top"/>
      <protection/>
    </xf>
    <xf numFmtId="49" fontId="4" fillId="35" borderId="10" xfId="62" applyNumberFormat="1" applyFont="1" applyFill="1" applyBorder="1" applyAlignment="1">
      <alignment vertical="top"/>
      <protection/>
    </xf>
    <xf numFmtId="3" fontId="18" fillId="42" borderId="10" xfId="62" applyNumberFormat="1" applyFont="1" applyFill="1" applyBorder="1" applyAlignment="1">
      <alignment vertical="top" wrapText="1"/>
      <protection/>
    </xf>
    <xf numFmtId="0" fontId="4" fillId="35" borderId="15" xfId="62" applyFont="1" applyFill="1" applyBorder="1" applyAlignment="1">
      <alignment vertical="top"/>
      <protection/>
    </xf>
    <xf numFmtId="0" fontId="4" fillId="47" borderId="10" xfId="62" applyFont="1" applyFill="1" applyBorder="1" applyAlignment="1">
      <alignment vertical="top"/>
      <protection/>
    </xf>
    <xf numFmtId="49" fontId="4" fillId="47" borderId="10" xfId="62" applyNumberFormat="1" applyFont="1" applyFill="1" applyBorder="1" applyAlignment="1">
      <alignment vertical="top"/>
      <protection/>
    </xf>
    <xf numFmtId="0" fontId="18" fillId="47" borderId="10" xfId="62" applyFont="1" applyFill="1" applyBorder="1" applyAlignment="1">
      <alignment vertical="top"/>
      <protection/>
    </xf>
    <xf numFmtId="49" fontId="18" fillId="47" borderId="10" xfId="62" applyNumberFormat="1" applyFont="1" applyFill="1" applyBorder="1" applyAlignment="1">
      <alignment vertical="top"/>
      <protection/>
    </xf>
    <xf numFmtId="1" fontId="18" fillId="47" borderId="10" xfId="62" applyNumberFormat="1" applyFont="1" applyFill="1" applyBorder="1" applyAlignment="1">
      <alignment vertical="top"/>
      <protection/>
    </xf>
    <xf numFmtId="164" fontId="18" fillId="47" borderId="10" xfId="62" applyNumberFormat="1" applyFont="1" applyFill="1" applyBorder="1" applyAlignment="1">
      <alignment vertical="top"/>
      <protection/>
    </xf>
    <xf numFmtId="1" fontId="4" fillId="47" borderId="10" xfId="62" applyNumberFormat="1" applyFont="1" applyFill="1" applyBorder="1" applyAlignment="1">
      <alignment vertical="top"/>
      <protection/>
    </xf>
    <xf numFmtId="0" fontId="18" fillId="53" borderId="25" xfId="62" applyFont="1" applyFill="1" applyBorder="1" applyAlignment="1">
      <alignment horizontal="left" vertical="top"/>
      <protection/>
    </xf>
    <xf numFmtId="3" fontId="4" fillId="54" borderId="10" xfId="62" applyNumberFormat="1" applyFont="1" applyFill="1" applyBorder="1" applyAlignment="1">
      <alignment horizontal="left" vertical="top" wrapText="1"/>
      <protection/>
    </xf>
    <xf numFmtId="1" fontId="4" fillId="47" borderId="21" xfId="62" applyNumberFormat="1" applyFont="1" applyFill="1" applyBorder="1" applyAlignment="1">
      <alignment vertical="top"/>
      <protection/>
    </xf>
    <xf numFmtId="1" fontId="4" fillId="47" borderId="16" xfId="62" applyNumberFormat="1" applyFont="1" applyFill="1" applyBorder="1" applyAlignment="1">
      <alignment vertical="top"/>
      <protection/>
    </xf>
    <xf numFmtId="1" fontId="4" fillId="47" borderId="17" xfId="62" applyNumberFormat="1" applyFont="1" applyFill="1" applyBorder="1" applyAlignment="1">
      <alignment horizontal="left" vertical="top" wrapText="1"/>
      <protection/>
    </xf>
    <xf numFmtId="1" fontId="4" fillId="47" borderId="23" xfId="62" applyNumberFormat="1" applyFont="1" applyFill="1" applyBorder="1" applyAlignment="1">
      <alignment vertical="top"/>
      <protection/>
    </xf>
    <xf numFmtId="1" fontId="4" fillId="47" borderId="19" xfId="62" applyNumberFormat="1" applyFont="1" applyFill="1" applyBorder="1" applyAlignment="1">
      <alignment vertical="top"/>
      <protection/>
    </xf>
    <xf numFmtId="1" fontId="4" fillId="47" borderId="20" xfId="62" applyNumberFormat="1" applyFont="1" applyFill="1" applyBorder="1" applyAlignment="1">
      <alignment horizontal="left" vertical="top" wrapText="1"/>
      <protection/>
    </xf>
  </cellXfs>
  <cellStyles count="8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101" xfId="51"/>
    <cellStyle name="Normalny 102" xfId="52"/>
    <cellStyle name="Normalny 103" xfId="53"/>
    <cellStyle name="Normalny 104" xfId="54"/>
    <cellStyle name="Normalny 105" xfId="55"/>
    <cellStyle name="Normalny 106" xfId="56"/>
    <cellStyle name="Normalny 107" xfId="57"/>
    <cellStyle name="Normalny 13" xfId="58"/>
    <cellStyle name="Normalny 14" xfId="59"/>
    <cellStyle name="Normalny 16" xfId="60"/>
    <cellStyle name="Normalny 17" xfId="61"/>
    <cellStyle name="Normalny 2" xfId="62"/>
    <cellStyle name="Normalny 3" xfId="63"/>
    <cellStyle name="Normalny 33" xfId="64"/>
    <cellStyle name="Normalny 37" xfId="65"/>
    <cellStyle name="Normalny 38" xfId="66"/>
    <cellStyle name="Normalny 4" xfId="67"/>
    <cellStyle name="Normalny 48" xfId="68"/>
    <cellStyle name="Normalny 49" xfId="69"/>
    <cellStyle name="Normalny 52" xfId="70"/>
    <cellStyle name="Normalny 60" xfId="71"/>
    <cellStyle name="Normalny 66" xfId="72"/>
    <cellStyle name="Normalny 67" xfId="73"/>
    <cellStyle name="Normalny 69" xfId="74"/>
    <cellStyle name="Normalny 7" xfId="75"/>
    <cellStyle name="Normalny 70" xfId="76"/>
    <cellStyle name="Normalny 71" xfId="77"/>
    <cellStyle name="Normalny 73" xfId="78"/>
    <cellStyle name="Normalny 74" xfId="79"/>
    <cellStyle name="Normalny 79" xfId="80"/>
    <cellStyle name="Normalny 81" xfId="81"/>
    <cellStyle name="Normalny 82" xfId="82"/>
    <cellStyle name="Normalny 88" xfId="83"/>
    <cellStyle name="Normalny 89" xfId="84"/>
    <cellStyle name="Normalny 90" xfId="85"/>
    <cellStyle name="Obliczenia" xfId="86"/>
    <cellStyle name="Percent" xfId="87"/>
    <cellStyle name="Procentowy 2" xfId="88"/>
    <cellStyle name="Suma" xfId="89"/>
    <cellStyle name="Tekst objaśnienia" xfId="90"/>
    <cellStyle name="Tekst ostrzeżenia" xfId="91"/>
    <cellStyle name="Tytuł" xfId="92"/>
    <cellStyle name="Uwaga" xfId="93"/>
    <cellStyle name="Currency" xfId="94"/>
    <cellStyle name="Currency [0]" xfId="95"/>
    <cellStyle name="Złe" xfId="96"/>
  </cellStyles>
  <dxfs count="44">
    <dxf>
      <font>
        <color theme="0"/>
      </font>
      <fill>
        <patternFill>
          <bgColor rgb="FFFF0000"/>
        </patternFill>
      </fill>
    </dxf>
    <dxf>
      <font>
        <color theme="0"/>
      </font>
      <fill>
        <patternFill>
          <bgColor rgb="FFFF0000"/>
        </patternFill>
      </fill>
    </dxf>
    <dxf>
      <fill>
        <patternFill>
          <bgColor theme="9" tint="0.3999499976634979"/>
        </patternFill>
      </fill>
    </dxf>
    <dxf>
      <fill>
        <patternFill>
          <bgColor rgb="FF00FF00"/>
        </patternFill>
      </fill>
    </dxf>
    <dxf>
      <font>
        <color theme="0"/>
      </font>
      <fill>
        <patternFill>
          <bgColor rgb="FFFF0000"/>
        </patternFill>
      </fill>
    </dxf>
    <dxf>
      <font>
        <b val="0"/>
        <i/>
      </font>
      <fill>
        <patternFill>
          <bgColor theme="0" tint="-0.04997999966144562"/>
        </patternFill>
      </fill>
    </dxf>
    <dxf>
      <fill>
        <patternFill>
          <bgColor theme="0" tint="-0.3499799966812134"/>
        </patternFill>
      </fill>
    </dxf>
    <dxf>
      <font>
        <b/>
        <i val="0"/>
        <color theme="0"/>
      </font>
      <fill>
        <patternFill>
          <bgColor theme="1" tint="0.49998000264167786"/>
        </patternFill>
      </fill>
    </dxf>
    <dxf>
      <font>
        <color theme="0"/>
      </font>
      <fill>
        <patternFill>
          <bgColor rgb="FFFF0000"/>
        </patternFill>
      </fill>
    </dxf>
    <dxf>
      <font>
        <b/>
        <i val="0"/>
      </font>
      <fill>
        <patternFill>
          <bgColor theme="9" tint="0.5999600291252136"/>
        </patternFill>
      </fill>
    </dxf>
    <dxf>
      <font>
        <b val="0"/>
        <i/>
      </font>
    </dxf>
    <dxf>
      <fill>
        <patternFill>
          <bgColor theme="0" tint="-0.04997999966144562"/>
        </patternFill>
      </fill>
    </dxf>
    <dxf>
      <fill>
        <patternFill>
          <bgColor theme="0" tint="-0.3499799966812134"/>
        </patternFill>
      </fill>
    </dxf>
    <dxf>
      <fill>
        <patternFill>
          <bgColor rgb="FF00B050"/>
        </patternFill>
      </fill>
    </dxf>
    <dxf>
      <fill>
        <patternFill>
          <bgColor rgb="FFFF0000"/>
        </patternFill>
      </fill>
    </dxf>
    <dxf>
      <font>
        <color theme="0"/>
      </font>
      <fill>
        <patternFill>
          <bgColor rgb="FFFF0000"/>
        </patternFill>
      </fill>
    </dxf>
    <dxf>
      <font>
        <color theme="0"/>
      </font>
      <fill>
        <patternFill>
          <bgColor rgb="FFFF0000"/>
        </patternFill>
      </fill>
    </dxf>
    <dxf>
      <fill>
        <patternFill>
          <bgColor theme="9" tint="0.3999499976634979"/>
        </patternFill>
      </fill>
    </dxf>
    <dxf>
      <fill>
        <patternFill>
          <bgColor rgb="FF00FF00"/>
        </patternFill>
      </fill>
    </dxf>
    <dxf>
      <font>
        <color theme="0"/>
      </font>
      <fill>
        <patternFill>
          <bgColor rgb="FFFF0000"/>
        </patternFill>
      </fill>
    </dxf>
    <dxf>
      <font>
        <b val="0"/>
        <i/>
      </font>
      <fill>
        <patternFill>
          <bgColor theme="0" tint="-0.04997999966144562"/>
        </patternFill>
      </fill>
    </dxf>
    <dxf>
      <fill>
        <patternFill>
          <bgColor theme="0" tint="-0.3499799966812134"/>
        </patternFill>
      </fill>
    </dxf>
    <dxf>
      <font>
        <b/>
        <i val="0"/>
        <color theme="0"/>
      </font>
      <fill>
        <patternFill>
          <bgColor theme="1" tint="0.49998000264167786"/>
        </patternFill>
      </fill>
    </dxf>
    <dxf>
      <font>
        <color theme="0"/>
      </font>
      <fill>
        <patternFill>
          <bgColor rgb="FFFF0000"/>
        </patternFill>
      </fill>
    </dxf>
    <dxf>
      <font>
        <b/>
        <i val="0"/>
      </font>
      <fill>
        <patternFill>
          <bgColor theme="9" tint="0.5999600291252136"/>
        </patternFill>
      </fill>
    </dxf>
    <dxf>
      <font>
        <b val="0"/>
        <i/>
      </font>
    </dxf>
    <dxf>
      <fill>
        <patternFill>
          <bgColor theme="0" tint="-0.04997999966144562"/>
        </patternFill>
      </fill>
    </dxf>
    <dxf>
      <fill>
        <patternFill>
          <bgColor theme="0" tint="-0.3499799966812134"/>
        </patternFill>
      </fill>
    </dxf>
    <dxf>
      <fill>
        <patternFill>
          <bgColor rgb="FF00B050"/>
        </patternFill>
      </fill>
    </dxf>
    <dxf>
      <fill>
        <patternFill>
          <bgColor rgb="FFFF0000"/>
        </patternFill>
      </fill>
    </dxf>
    <dxf>
      <font>
        <b val="0"/>
        <i/>
      </font>
      <fill>
        <patternFill>
          <bgColor theme="0" tint="-0.04997999966144562"/>
        </patternFill>
      </fill>
    </dxf>
    <dxf>
      <fill>
        <patternFill>
          <bgColor theme="0" tint="-0.3499799966812134"/>
        </patternFill>
      </fill>
    </dxf>
    <dxf>
      <font>
        <b/>
        <i val="0"/>
        <color theme="0"/>
      </font>
      <fill>
        <patternFill>
          <bgColor theme="1" tint="0.49998000264167786"/>
        </patternFill>
      </fill>
    </dxf>
    <dxf>
      <font>
        <color theme="0"/>
      </font>
      <fill>
        <patternFill>
          <bgColor rgb="FFFF0000"/>
        </patternFill>
      </fill>
    </dxf>
    <dxf>
      <font>
        <color theme="0"/>
      </font>
      <fill>
        <patternFill>
          <bgColor rgb="FFFF0000"/>
        </patternFill>
      </fill>
    </dxf>
    <dxf>
      <fill>
        <patternFill>
          <bgColor theme="9" tint="0.3999499976634979"/>
        </patternFill>
      </fill>
    </dxf>
    <dxf>
      <fill>
        <patternFill>
          <bgColor rgb="FF00FF00"/>
        </patternFill>
      </fill>
    </dxf>
    <dxf>
      <font>
        <color theme="0"/>
      </font>
      <fill>
        <patternFill>
          <bgColor rgb="FFFF0000"/>
        </patternFill>
      </fill>
    </dxf>
    <dxf>
      <fill>
        <patternFill>
          <bgColor theme="0" tint="-0.04997999966144562"/>
        </patternFill>
      </fill>
    </dxf>
    <dxf>
      <fill>
        <patternFill>
          <bgColor theme="0" tint="-0.3499799966812134"/>
        </patternFill>
      </fill>
    </dxf>
    <dxf>
      <fill>
        <patternFill>
          <bgColor rgb="FF00B050"/>
        </patternFill>
      </fill>
    </dxf>
    <dxf>
      <fill>
        <patternFill>
          <bgColor rgb="FFFF0000"/>
        </patternFill>
      </fill>
    </dxf>
    <dxf>
      <font>
        <b val="0"/>
        <i val="0"/>
      </font>
      <fill>
        <patternFill>
          <bgColor theme="0" tint="-0.149959996342659"/>
        </patternFill>
      </fill>
      <border/>
    </dxf>
    <dxf>
      <font>
        <color auto="1"/>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695325</xdr:colOff>
      <xdr:row>6</xdr:row>
      <xdr:rowOff>866775</xdr:rowOff>
    </xdr:from>
    <xdr:to>
      <xdr:col>34</xdr:col>
      <xdr:colOff>1447800</xdr:colOff>
      <xdr:row>6</xdr:row>
      <xdr:rowOff>1266825</xdr:rowOff>
    </xdr:to>
    <xdr:pic>
      <xdr:nvPicPr>
        <xdr:cNvPr id="1"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251025" y="3609975"/>
          <a:ext cx="752475" cy="400050"/>
        </a:xfrm>
        <a:prstGeom prst="rect">
          <a:avLst/>
        </a:prstGeom>
        <a:noFill/>
        <a:ln w="9525" cmpd="sng">
          <a:noFill/>
        </a:ln>
      </xdr:spPr>
    </xdr:pic>
    <xdr:clientData/>
  </xdr:twoCellAnchor>
  <xdr:twoCellAnchor>
    <xdr:from>
      <xdr:col>34</xdr:col>
      <xdr:colOff>695325</xdr:colOff>
      <xdr:row>86</xdr:row>
      <xdr:rowOff>800100</xdr:rowOff>
    </xdr:from>
    <xdr:to>
      <xdr:col>34</xdr:col>
      <xdr:colOff>1447800</xdr:colOff>
      <xdr:row>86</xdr:row>
      <xdr:rowOff>800100</xdr:rowOff>
    </xdr:to>
    <xdr:pic>
      <xdr:nvPicPr>
        <xdr:cNvPr id="2"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251025" y="34432875"/>
          <a:ext cx="752475" cy="0"/>
        </a:xfrm>
        <a:prstGeom prst="rect">
          <a:avLst/>
        </a:prstGeom>
        <a:noFill/>
        <a:ln w="9525" cmpd="sng">
          <a:noFill/>
        </a:ln>
      </xdr:spPr>
    </xdr:pic>
    <xdr:clientData/>
  </xdr:twoCellAnchor>
  <xdr:twoCellAnchor>
    <xdr:from>
      <xdr:col>34</xdr:col>
      <xdr:colOff>695325</xdr:colOff>
      <xdr:row>163</xdr:row>
      <xdr:rowOff>228600</xdr:rowOff>
    </xdr:from>
    <xdr:to>
      <xdr:col>34</xdr:col>
      <xdr:colOff>1447800</xdr:colOff>
      <xdr:row>163</xdr:row>
      <xdr:rowOff>228600</xdr:rowOff>
    </xdr:to>
    <xdr:pic>
      <xdr:nvPicPr>
        <xdr:cNvPr id="3"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251025" y="70989825"/>
          <a:ext cx="752475" cy="0"/>
        </a:xfrm>
        <a:prstGeom prst="rect">
          <a:avLst/>
        </a:prstGeom>
        <a:noFill/>
        <a:ln w="9525" cmpd="sng">
          <a:noFill/>
        </a:ln>
      </xdr:spPr>
    </xdr:pic>
    <xdr:clientData/>
  </xdr:twoCellAnchor>
  <xdr:twoCellAnchor>
    <xdr:from>
      <xdr:col>34</xdr:col>
      <xdr:colOff>695325</xdr:colOff>
      <xdr:row>181</xdr:row>
      <xdr:rowOff>228600</xdr:rowOff>
    </xdr:from>
    <xdr:to>
      <xdr:col>34</xdr:col>
      <xdr:colOff>1447800</xdr:colOff>
      <xdr:row>181</xdr:row>
      <xdr:rowOff>228600</xdr:rowOff>
    </xdr:to>
    <xdr:pic>
      <xdr:nvPicPr>
        <xdr:cNvPr id="4"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251025" y="74380725"/>
          <a:ext cx="7524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561975</xdr:colOff>
      <xdr:row>19</xdr:row>
      <xdr:rowOff>885825</xdr:rowOff>
    </xdr:from>
    <xdr:to>
      <xdr:col>34</xdr:col>
      <xdr:colOff>1314450</xdr:colOff>
      <xdr:row>19</xdr:row>
      <xdr:rowOff>1285875</xdr:rowOff>
    </xdr:to>
    <xdr:pic>
      <xdr:nvPicPr>
        <xdr:cNvPr id="1"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8127325" y="15878175"/>
          <a:ext cx="7524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695325</xdr:colOff>
      <xdr:row>6</xdr:row>
      <xdr:rowOff>866775</xdr:rowOff>
    </xdr:from>
    <xdr:to>
      <xdr:col>34</xdr:col>
      <xdr:colOff>1447800</xdr:colOff>
      <xdr:row>6</xdr:row>
      <xdr:rowOff>647700</xdr:rowOff>
    </xdr:to>
    <xdr:pic>
      <xdr:nvPicPr>
        <xdr:cNvPr id="1" name="Picture 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822525" y="3571875"/>
          <a:ext cx="7524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222"/>
  <sheetViews>
    <sheetView zoomScale="90" zoomScaleNormal="90" zoomScalePageLayoutView="0" workbookViewId="0" topLeftCell="A1">
      <pane xSplit="9" ySplit="2" topLeftCell="AD180" activePane="bottomRight" state="frozen"/>
      <selection pane="topLeft" activeCell="A1" sqref="A1"/>
      <selection pane="topRight" activeCell="J1" sqref="J1"/>
      <selection pane="bottomLeft" activeCell="A3" sqref="A3"/>
      <selection pane="bottomRight" activeCell="AV26" sqref="AV26"/>
    </sheetView>
  </sheetViews>
  <sheetFormatPr defaultColWidth="0" defaultRowHeight="12.75" zeroHeight="1"/>
  <cols>
    <col min="1" max="4" width="2.8515625" style="5" bestFit="1" customWidth="1"/>
    <col min="5" max="5" width="5.140625" style="48" customWidth="1"/>
    <col min="6" max="6" width="7.421875" style="5" customWidth="1"/>
    <col min="7" max="7" width="4.140625" style="5" customWidth="1"/>
    <col min="8" max="8" width="7.421875" style="49" customWidth="1"/>
    <col min="9" max="9" width="49.28125" style="52" customWidth="1"/>
    <col min="10" max="10" width="6.8515625" style="50" customWidth="1"/>
    <col min="11" max="11" width="7.57421875" style="51" customWidth="1"/>
    <col min="12" max="12" width="8.28125" style="51" customWidth="1"/>
    <col min="13" max="13" width="7.57421875" style="51" customWidth="1"/>
    <col min="14" max="14" width="8.8515625" style="140" customWidth="1"/>
    <col min="15" max="17" width="8.57421875" style="5" customWidth="1"/>
    <col min="18" max="18" width="23.7109375" style="140" customWidth="1"/>
    <col min="19" max="19" width="46.421875" style="140" customWidth="1"/>
    <col min="20" max="20" width="2.8515625" style="180" bestFit="1" customWidth="1"/>
    <col min="21" max="24" width="2.8515625" style="5" bestFit="1" customWidth="1"/>
    <col min="25" max="25" width="5.140625" style="48" customWidth="1"/>
    <col min="26" max="26" width="10.28125" style="5" customWidth="1"/>
    <col min="27" max="27" width="4.140625" style="5" customWidth="1"/>
    <col min="28" max="28" width="7.421875" style="49" customWidth="1"/>
    <col min="29" max="29" width="49.28125" style="52" customWidth="1"/>
    <col min="30" max="30" width="6.8515625" style="50" customWidth="1"/>
    <col min="31" max="31" width="16.7109375" style="52" customWidth="1"/>
    <col min="32" max="32" width="10.140625" style="53" customWidth="1"/>
    <col min="33" max="33" width="9.140625" style="53" customWidth="1"/>
    <col min="34" max="34" width="45.00390625" style="53" customWidth="1"/>
    <col min="35" max="35" width="45.57421875" style="53" customWidth="1"/>
    <col min="36" max="36" width="15.421875" style="53" customWidth="1"/>
    <col min="37" max="46" width="9.140625" style="73" customWidth="1"/>
    <col min="47" max="47" width="9.140625" style="66" customWidth="1"/>
    <col min="48" max="48" width="31.28125" style="223" customWidth="1"/>
    <col min="49" max="54" width="9.140625" style="5" hidden="1" customWidth="1"/>
    <col min="55" max="56" width="0" style="5" hidden="1" customWidth="1"/>
    <col min="57" max="16384" width="9.140625" style="5" hidden="1" customWidth="1"/>
  </cols>
  <sheetData>
    <row r="1" spans="1:48" s="118" customFormat="1" ht="13.5" thickTop="1">
      <c r="A1" s="112" t="s">
        <v>684</v>
      </c>
      <c r="B1" s="113"/>
      <c r="C1" s="113"/>
      <c r="D1" s="113"/>
      <c r="E1" s="114"/>
      <c r="F1" s="113"/>
      <c r="G1" s="113"/>
      <c r="H1" s="113"/>
      <c r="I1" s="115"/>
      <c r="J1" s="116"/>
      <c r="K1" s="117"/>
      <c r="L1" s="117"/>
      <c r="M1" s="117"/>
      <c r="N1" s="137"/>
      <c r="O1" s="113"/>
      <c r="P1" s="113"/>
      <c r="Q1" s="113"/>
      <c r="R1" s="133" t="s">
        <v>686</v>
      </c>
      <c r="S1" s="133"/>
      <c r="T1" s="176"/>
      <c r="U1" s="119" t="s">
        <v>685</v>
      </c>
      <c r="V1" s="120"/>
      <c r="W1" s="120"/>
      <c r="X1" s="120"/>
      <c r="Y1" s="121"/>
      <c r="Z1" s="120"/>
      <c r="AA1" s="120"/>
      <c r="AB1" s="120"/>
      <c r="AC1" s="122"/>
      <c r="AD1" s="123"/>
      <c r="AE1" s="181"/>
      <c r="AF1" s="120" t="s">
        <v>686</v>
      </c>
      <c r="AG1" s="124"/>
      <c r="AH1" s="124"/>
      <c r="AI1" s="124"/>
      <c r="AJ1" s="124"/>
      <c r="AK1" s="185" t="s">
        <v>687</v>
      </c>
      <c r="AL1" s="185"/>
      <c r="AM1" s="185"/>
      <c r="AN1" s="185"/>
      <c r="AO1" s="185"/>
      <c r="AP1" s="185"/>
      <c r="AQ1" s="185"/>
      <c r="AR1" s="185"/>
      <c r="AS1" s="185"/>
      <c r="AT1" s="185"/>
      <c r="AU1" s="186"/>
      <c r="AV1" s="215"/>
    </row>
    <row r="2" spans="1:48" s="3" customFormat="1" ht="60.75">
      <c r="A2" s="1" t="s">
        <v>272</v>
      </c>
      <c r="B2" s="1" t="s">
        <v>273</v>
      </c>
      <c r="C2" s="1" t="s">
        <v>310</v>
      </c>
      <c r="D2" s="1" t="s">
        <v>274</v>
      </c>
      <c r="E2" s="2" t="s">
        <v>275</v>
      </c>
      <c r="F2" s="54" t="s">
        <v>276</v>
      </c>
      <c r="G2" s="55" t="s">
        <v>277</v>
      </c>
      <c r="H2" s="56" t="s">
        <v>853</v>
      </c>
      <c r="I2" s="57" t="s">
        <v>854</v>
      </c>
      <c r="J2" s="58" t="s">
        <v>303</v>
      </c>
      <c r="K2" s="59" t="s">
        <v>315</v>
      </c>
      <c r="L2" s="59" t="s">
        <v>316</v>
      </c>
      <c r="M2" s="59" t="s">
        <v>317</v>
      </c>
      <c r="N2" s="59" t="s">
        <v>751</v>
      </c>
      <c r="O2" s="103" t="s">
        <v>682</v>
      </c>
      <c r="P2" s="103" t="s">
        <v>37</v>
      </c>
      <c r="Q2" s="103" t="s">
        <v>38</v>
      </c>
      <c r="R2" s="59" t="s">
        <v>269</v>
      </c>
      <c r="S2" s="59" t="s">
        <v>270</v>
      </c>
      <c r="T2" s="177" t="s">
        <v>696</v>
      </c>
      <c r="U2" s="125" t="s">
        <v>272</v>
      </c>
      <c r="V2" s="125" t="s">
        <v>273</v>
      </c>
      <c r="W2" s="125" t="s">
        <v>310</v>
      </c>
      <c r="X2" s="125" t="s">
        <v>274</v>
      </c>
      <c r="Y2" s="126" t="s">
        <v>275</v>
      </c>
      <c r="Z2" s="127" t="s">
        <v>276</v>
      </c>
      <c r="AA2" s="128" t="s">
        <v>277</v>
      </c>
      <c r="AB2" s="129" t="s">
        <v>853</v>
      </c>
      <c r="AC2" s="130" t="s">
        <v>854</v>
      </c>
      <c r="AD2" s="131" t="s">
        <v>303</v>
      </c>
      <c r="AE2" s="168" t="s">
        <v>688</v>
      </c>
      <c r="AF2" s="132" t="s">
        <v>267</v>
      </c>
      <c r="AG2" s="132" t="s">
        <v>268</v>
      </c>
      <c r="AH2" s="132" t="s">
        <v>269</v>
      </c>
      <c r="AI2" s="132" t="s">
        <v>270</v>
      </c>
      <c r="AJ2" s="132" t="s">
        <v>271</v>
      </c>
      <c r="AK2" s="187" t="s">
        <v>575</v>
      </c>
      <c r="AL2" s="187" t="s">
        <v>576</v>
      </c>
      <c r="AM2" s="187" t="s">
        <v>577</v>
      </c>
      <c r="AN2" s="187" t="s">
        <v>578</v>
      </c>
      <c r="AO2" s="187" t="s">
        <v>579</v>
      </c>
      <c r="AP2" s="187" t="s">
        <v>580</v>
      </c>
      <c r="AQ2" s="187" t="s">
        <v>581</v>
      </c>
      <c r="AR2" s="187" t="s">
        <v>582</v>
      </c>
      <c r="AS2" s="187" t="s">
        <v>583</v>
      </c>
      <c r="AT2" s="187" t="s">
        <v>584</v>
      </c>
      <c r="AU2" s="188" t="s">
        <v>585</v>
      </c>
      <c r="AV2" s="214" t="s">
        <v>698</v>
      </c>
    </row>
    <row r="3" spans="1:48" s="240" customFormat="1" ht="26.25" customHeight="1">
      <c r="A3" s="241" t="s">
        <v>689</v>
      </c>
      <c r="B3" s="242"/>
      <c r="C3" s="242"/>
      <c r="D3" s="242"/>
      <c r="E3" s="242"/>
      <c r="F3" s="242"/>
      <c r="G3" s="242"/>
      <c r="H3" s="242"/>
      <c r="I3" s="243"/>
      <c r="J3" s="244"/>
      <c r="K3" s="245"/>
      <c r="L3" s="245"/>
      <c r="M3" s="245"/>
      <c r="N3" s="246"/>
      <c r="O3" s="242"/>
      <c r="P3" s="242"/>
      <c r="Q3" s="242"/>
      <c r="R3" s="246"/>
      <c r="S3" s="246"/>
      <c r="T3" s="178"/>
      <c r="U3" s="242"/>
      <c r="V3" s="242"/>
      <c r="W3" s="242"/>
      <c r="X3" s="242"/>
      <c r="Y3" s="242"/>
      <c r="Z3" s="242"/>
      <c r="AA3" s="242"/>
      <c r="AB3" s="242"/>
      <c r="AC3" s="243"/>
      <c r="AD3" s="244"/>
      <c r="AE3" s="243"/>
      <c r="AF3" s="243"/>
      <c r="AG3" s="243"/>
      <c r="AH3" s="243"/>
      <c r="AI3" s="243"/>
      <c r="AJ3" s="243"/>
      <c r="AK3" s="247"/>
      <c r="AL3" s="247"/>
      <c r="AM3" s="247"/>
      <c r="AN3" s="247"/>
      <c r="AO3" s="247"/>
      <c r="AP3" s="247"/>
      <c r="AQ3" s="247"/>
      <c r="AR3" s="247"/>
      <c r="AS3" s="247"/>
      <c r="AT3" s="247"/>
      <c r="AU3" s="248">
        <f>IF(SUM(AK3:AT3)=0,"",AVERAGE(AK3:AT3))</f>
      </c>
      <c r="AV3" s="249"/>
    </row>
    <row r="4" spans="1:48" s="4" customFormat="1" ht="12.75">
      <c r="A4" s="141" t="s">
        <v>852</v>
      </c>
      <c r="B4" s="141"/>
      <c r="C4" s="141"/>
      <c r="D4" s="141"/>
      <c r="E4" s="141"/>
      <c r="F4" s="141"/>
      <c r="G4" s="141"/>
      <c r="H4" s="141"/>
      <c r="I4" s="142"/>
      <c r="J4" s="143"/>
      <c r="K4" s="144"/>
      <c r="L4" s="144"/>
      <c r="M4" s="144"/>
      <c r="N4" s="145"/>
      <c r="O4" s="141"/>
      <c r="P4" s="141"/>
      <c r="Q4" s="141"/>
      <c r="R4" s="145"/>
      <c r="S4" s="145"/>
      <c r="T4" s="178"/>
      <c r="U4" s="141"/>
      <c r="V4" s="141"/>
      <c r="W4" s="141"/>
      <c r="X4" s="141"/>
      <c r="Y4" s="141"/>
      <c r="Z4" s="141"/>
      <c r="AA4" s="141"/>
      <c r="AB4" s="141"/>
      <c r="AC4" s="142"/>
      <c r="AD4" s="143"/>
      <c r="AE4" s="182"/>
      <c r="AF4" s="142"/>
      <c r="AG4" s="142"/>
      <c r="AH4" s="142"/>
      <c r="AI4" s="142"/>
      <c r="AJ4" s="142"/>
      <c r="AK4" s="146"/>
      <c r="AL4" s="146"/>
      <c r="AM4" s="146"/>
      <c r="AN4" s="146"/>
      <c r="AO4" s="146"/>
      <c r="AP4" s="146"/>
      <c r="AQ4" s="146"/>
      <c r="AR4" s="146"/>
      <c r="AS4" s="146"/>
      <c r="AT4" s="146"/>
      <c r="AU4" s="147">
        <f>IF(SUM(AK4:AT4)=0,"",AVERAGE(AK4:AT4))</f>
      </c>
      <c r="AV4" s="216"/>
    </row>
    <row r="5" spans="1:48" ht="12.75">
      <c r="A5" s="148" t="s">
        <v>281</v>
      </c>
      <c r="B5" s="148"/>
      <c r="C5" s="148"/>
      <c r="D5" s="148"/>
      <c r="E5" s="148"/>
      <c r="F5" s="148"/>
      <c r="G5" s="148"/>
      <c r="H5" s="148"/>
      <c r="I5" s="10"/>
      <c r="J5" s="149"/>
      <c r="K5" s="150"/>
      <c r="L5" s="150"/>
      <c r="M5" s="150"/>
      <c r="N5" s="134"/>
      <c r="O5" s="148"/>
      <c r="P5" s="148"/>
      <c r="Q5" s="148"/>
      <c r="R5" s="134"/>
      <c r="S5" s="134"/>
      <c r="T5" s="178"/>
      <c r="U5" s="148"/>
      <c r="V5" s="148"/>
      <c r="W5" s="148"/>
      <c r="X5" s="148"/>
      <c r="Y5" s="148"/>
      <c r="Z5" s="148"/>
      <c r="AA5" s="148"/>
      <c r="AB5" s="148"/>
      <c r="AC5" s="10"/>
      <c r="AD5" s="149"/>
      <c r="AE5" s="10"/>
      <c r="AF5" s="10"/>
      <c r="AG5" s="10"/>
      <c r="AH5" s="10"/>
      <c r="AI5" s="10"/>
      <c r="AJ5" s="10"/>
      <c r="AK5" s="151"/>
      <c r="AL5" s="151"/>
      <c r="AM5" s="151"/>
      <c r="AN5" s="151"/>
      <c r="AO5" s="151"/>
      <c r="AP5" s="151"/>
      <c r="AQ5" s="151"/>
      <c r="AR5" s="151"/>
      <c r="AS5" s="151"/>
      <c r="AT5" s="151"/>
      <c r="AU5" s="152">
        <f>IF(SUM(AK5:AT5)=0,"",AVERAGE(AK5:AT5))</f>
      </c>
      <c r="AV5" s="67"/>
    </row>
    <row r="6" spans="1:48" s="111" customFormat="1" ht="90">
      <c r="A6" s="189">
        <v>1</v>
      </c>
      <c r="B6" s="189">
        <v>1</v>
      </c>
      <c r="C6" s="190"/>
      <c r="D6" s="190"/>
      <c r="E6" s="191" t="s">
        <v>278</v>
      </c>
      <c r="F6" s="192" t="s">
        <v>683</v>
      </c>
      <c r="G6" s="190" t="s">
        <v>319</v>
      </c>
      <c r="H6" s="193"/>
      <c r="I6" s="194" t="s">
        <v>851</v>
      </c>
      <c r="J6" s="195" t="s">
        <v>758</v>
      </c>
      <c r="K6" s="196">
        <v>250</v>
      </c>
      <c r="L6" s="196">
        <v>1000</v>
      </c>
      <c r="M6" s="196">
        <v>1020</v>
      </c>
      <c r="N6" s="170" t="s">
        <v>326</v>
      </c>
      <c r="O6" s="197" t="s">
        <v>586</v>
      </c>
      <c r="P6" s="197" t="s">
        <v>587</v>
      </c>
      <c r="Q6" s="197" t="s">
        <v>587</v>
      </c>
      <c r="R6" s="170" t="s">
        <v>690</v>
      </c>
      <c r="S6" s="198" t="s">
        <v>334</v>
      </c>
      <c r="T6" s="179"/>
      <c r="U6" s="202"/>
      <c r="V6" s="203"/>
      <c r="W6" s="204"/>
      <c r="X6" s="204"/>
      <c r="Y6" s="205"/>
      <c r="Z6" s="206"/>
      <c r="AA6" s="204"/>
      <c r="AB6" s="207"/>
      <c r="AC6" s="208"/>
      <c r="AD6" s="209"/>
      <c r="AE6" s="208"/>
      <c r="AF6" s="210"/>
      <c r="AG6" s="210"/>
      <c r="AH6" s="210"/>
      <c r="AI6" s="210"/>
      <c r="AJ6" s="211"/>
      <c r="AK6" s="212">
        <v>1</v>
      </c>
      <c r="AL6" s="212">
        <v>2</v>
      </c>
      <c r="AM6" s="212">
        <v>5</v>
      </c>
      <c r="AN6" s="212">
        <v>1</v>
      </c>
      <c r="AO6" s="212">
        <v>5</v>
      </c>
      <c r="AP6" s="212">
        <v>5</v>
      </c>
      <c r="AQ6" s="212">
        <v>5</v>
      </c>
      <c r="AR6" s="212">
        <v>3</v>
      </c>
      <c r="AS6" s="212"/>
      <c r="AT6" s="212">
        <v>5</v>
      </c>
      <c r="AU6" s="213">
        <f aca="true" t="shared" si="0" ref="AU6:AU11">IF(SUM(AK6:AT6)=0,"",AVERAGE(AK6:AT6))</f>
        <v>3.5555555555555554</v>
      </c>
      <c r="AV6" s="217"/>
    </row>
    <row r="7" spans="1:48" s="111" customFormat="1" ht="189">
      <c r="A7" s="189">
        <v>1</v>
      </c>
      <c r="B7" s="189">
        <v>1</v>
      </c>
      <c r="C7" s="190"/>
      <c r="D7" s="190"/>
      <c r="E7" s="191" t="s">
        <v>279</v>
      </c>
      <c r="F7" s="192" t="s">
        <v>683</v>
      </c>
      <c r="G7" s="190" t="s">
        <v>318</v>
      </c>
      <c r="H7" s="193"/>
      <c r="I7" s="194" t="s">
        <v>763</v>
      </c>
      <c r="J7" s="195" t="s">
        <v>842</v>
      </c>
      <c r="K7" s="196">
        <v>178</v>
      </c>
      <c r="L7" s="196">
        <v>713</v>
      </c>
      <c r="M7" s="196">
        <v>727</v>
      </c>
      <c r="N7" s="170" t="s">
        <v>326</v>
      </c>
      <c r="O7" s="197" t="s">
        <v>586</v>
      </c>
      <c r="P7" s="197" t="s">
        <v>587</v>
      </c>
      <c r="Q7" s="197" t="s">
        <v>587</v>
      </c>
      <c r="R7" s="170" t="s">
        <v>691</v>
      </c>
      <c r="S7" s="170" t="s">
        <v>692</v>
      </c>
      <c r="T7" s="179" t="s">
        <v>697</v>
      </c>
      <c r="U7" s="171">
        <v>1</v>
      </c>
      <c r="V7" s="171">
        <v>1</v>
      </c>
      <c r="W7" s="172"/>
      <c r="X7" s="172"/>
      <c r="Y7" s="173" t="s">
        <v>279</v>
      </c>
      <c r="Z7" s="174" t="s">
        <v>693</v>
      </c>
      <c r="AA7" s="172" t="s">
        <v>318</v>
      </c>
      <c r="AB7" s="148" t="s">
        <v>856</v>
      </c>
      <c r="AC7" s="10" t="s">
        <v>857</v>
      </c>
      <c r="AD7" s="149" t="s">
        <v>758</v>
      </c>
      <c r="AE7" s="10" t="s">
        <v>695</v>
      </c>
      <c r="AF7" s="175" t="s">
        <v>609</v>
      </c>
      <c r="AG7" s="175" t="s">
        <v>610</v>
      </c>
      <c r="AH7" s="175" t="s">
        <v>357</v>
      </c>
      <c r="AI7" s="175" t="s">
        <v>359</v>
      </c>
      <c r="AJ7" s="175" t="s">
        <v>358</v>
      </c>
      <c r="AK7" s="212">
        <v>5</v>
      </c>
      <c r="AL7" s="212">
        <v>5</v>
      </c>
      <c r="AM7" s="212">
        <v>5</v>
      </c>
      <c r="AN7" s="212">
        <v>5</v>
      </c>
      <c r="AO7" s="212">
        <v>5</v>
      </c>
      <c r="AP7" s="212">
        <v>5</v>
      </c>
      <c r="AQ7" s="212">
        <v>5</v>
      </c>
      <c r="AR7" s="212">
        <v>3</v>
      </c>
      <c r="AS7" s="212"/>
      <c r="AT7" s="212">
        <v>5</v>
      </c>
      <c r="AU7" s="213">
        <f t="shared" si="0"/>
        <v>4.777777777777778</v>
      </c>
      <c r="AV7" s="217"/>
    </row>
    <row r="8" spans="1:48" s="111" customFormat="1" ht="54">
      <c r="A8" s="189">
        <v>1</v>
      </c>
      <c r="B8" s="189">
        <v>1</v>
      </c>
      <c r="C8" s="190"/>
      <c r="D8" s="190"/>
      <c r="E8" s="191" t="s">
        <v>279</v>
      </c>
      <c r="F8" s="192" t="s">
        <v>683</v>
      </c>
      <c r="G8" s="190" t="s">
        <v>318</v>
      </c>
      <c r="H8" s="193"/>
      <c r="I8" s="194" t="s">
        <v>755</v>
      </c>
      <c r="J8" s="195" t="s">
        <v>842</v>
      </c>
      <c r="K8" s="196">
        <v>88</v>
      </c>
      <c r="L8" s="196">
        <v>351</v>
      </c>
      <c r="M8" s="196">
        <v>358</v>
      </c>
      <c r="N8" s="170" t="s">
        <v>326</v>
      </c>
      <c r="O8" s="197" t="s">
        <v>586</v>
      </c>
      <c r="P8" s="197" t="s">
        <v>587</v>
      </c>
      <c r="Q8" s="197" t="s">
        <v>586</v>
      </c>
      <c r="R8" s="158" t="s">
        <v>699</v>
      </c>
      <c r="S8" s="158" t="s">
        <v>564</v>
      </c>
      <c r="T8" s="179"/>
      <c r="U8" s="202"/>
      <c r="V8" s="203"/>
      <c r="W8" s="204"/>
      <c r="X8" s="204"/>
      <c r="Y8" s="205"/>
      <c r="Z8" s="206"/>
      <c r="AA8" s="204"/>
      <c r="AB8" s="207"/>
      <c r="AC8" s="208"/>
      <c r="AD8" s="209"/>
      <c r="AE8" s="208"/>
      <c r="AF8" s="210"/>
      <c r="AG8" s="210"/>
      <c r="AH8" s="210"/>
      <c r="AI8" s="210"/>
      <c r="AJ8" s="211"/>
      <c r="AK8" s="212">
        <v>5</v>
      </c>
      <c r="AL8" s="212">
        <v>5</v>
      </c>
      <c r="AM8" s="212">
        <v>5</v>
      </c>
      <c r="AN8" s="212">
        <v>5</v>
      </c>
      <c r="AO8" s="212">
        <v>5</v>
      </c>
      <c r="AP8" s="212">
        <v>5</v>
      </c>
      <c r="AQ8" s="212">
        <v>5</v>
      </c>
      <c r="AR8" s="212">
        <v>3</v>
      </c>
      <c r="AS8" s="212"/>
      <c r="AT8" s="212">
        <v>5</v>
      </c>
      <c r="AU8" s="213">
        <f t="shared" si="0"/>
        <v>4.777777777777778</v>
      </c>
      <c r="AV8" s="217" t="s">
        <v>701</v>
      </c>
    </row>
    <row r="9" spans="1:48" s="111" customFormat="1" ht="12.75">
      <c r="A9" s="189">
        <v>1</v>
      </c>
      <c r="B9" s="189">
        <v>1</v>
      </c>
      <c r="C9" s="190"/>
      <c r="D9" s="190"/>
      <c r="E9" s="191" t="s">
        <v>279</v>
      </c>
      <c r="F9" s="192" t="s">
        <v>683</v>
      </c>
      <c r="G9" s="190" t="s">
        <v>318</v>
      </c>
      <c r="H9" s="193"/>
      <c r="I9" s="194" t="s">
        <v>756</v>
      </c>
      <c r="J9" s="195" t="s">
        <v>842</v>
      </c>
      <c r="K9" s="196">
        <v>91</v>
      </c>
      <c r="L9" s="196">
        <v>362</v>
      </c>
      <c r="M9" s="196">
        <v>369</v>
      </c>
      <c r="N9" s="170" t="s">
        <v>326</v>
      </c>
      <c r="O9" s="197" t="s">
        <v>586</v>
      </c>
      <c r="P9" s="197" t="s">
        <v>587</v>
      </c>
      <c r="Q9" s="197" t="s">
        <v>586</v>
      </c>
      <c r="R9" s="158" t="s">
        <v>564</v>
      </c>
      <c r="S9" s="158" t="s">
        <v>564</v>
      </c>
      <c r="T9" s="179"/>
      <c r="U9" s="202"/>
      <c r="V9" s="203"/>
      <c r="W9" s="204"/>
      <c r="X9" s="204"/>
      <c r="Y9" s="205"/>
      <c r="Z9" s="206"/>
      <c r="AA9" s="204"/>
      <c r="AB9" s="207"/>
      <c r="AC9" s="208"/>
      <c r="AD9" s="209"/>
      <c r="AE9" s="208"/>
      <c r="AF9" s="210"/>
      <c r="AG9" s="210"/>
      <c r="AH9" s="210"/>
      <c r="AI9" s="210"/>
      <c r="AJ9" s="211"/>
      <c r="AK9" s="212">
        <v>5</v>
      </c>
      <c r="AL9" s="212">
        <v>5</v>
      </c>
      <c r="AM9" s="212">
        <v>5</v>
      </c>
      <c r="AN9" s="212">
        <v>5</v>
      </c>
      <c r="AO9" s="212">
        <v>5</v>
      </c>
      <c r="AP9" s="212">
        <v>5</v>
      </c>
      <c r="AQ9" s="212">
        <v>5</v>
      </c>
      <c r="AR9" s="212">
        <v>3</v>
      </c>
      <c r="AS9" s="212"/>
      <c r="AT9" s="212">
        <v>5</v>
      </c>
      <c r="AU9" s="213">
        <f t="shared" si="0"/>
        <v>4.777777777777778</v>
      </c>
      <c r="AV9" s="217" t="s">
        <v>564</v>
      </c>
    </row>
    <row r="10" spans="1:48" s="111" customFormat="1" ht="90">
      <c r="A10" s="189">
        <v>1</v>
      </c>
      <c r="B10" s="189">
        <v>1</v>
      </c>
      <c r="C10" s="190"/>
      <c r="D10" s="190"/>
      <c r="E10" s="191" t="s">
        <v>278</v>
      </c>
      <c r="F10" s="192" t="s">
        <v>683</v>
      </c>
      <c r="G10" s="190" t="s">
        <v>318</v>
      </c>
      <c r="H10" s="193"/>
      <c r="I10" s="194" t="s">
        <v>859</v>
      </c>
      <c r="J10" s="199" t="s">
        <v>845</v>
      </c>
      <c r="K10" s="196">
        <v>3</v>
      </c>
      <c r="L10" s="196">
        <v>12</v>
      </c>
      <c r="M10" s="196">
        <v>12</v>
      </c>
      <c r="N10" s="170" t="s">
        <v>326</v>
      </c>
      <c r="O10" s="197" t="s">
        <v>587</v>
      </c>
      <c r="P10" s="197" t="s">
        <v>587</v>
      </c>
      <c r="Q10" s="197" t="s">
        <v>586</v>
      </c>
      <c r="R10" s="170" t="s">
        <v>702</v>
      </c>
      <c r="S10" s="170" t="s">
        <v>466</v>
      </c>
      <c r="T10" s="179" t="s">
        <v>697</v>
      </c>
      <c r="U10" s="171">
        <v>1</v>
      </c>
      <c r="V10" s="171">
        <v>1</v>
      </c>
      <c r="W10" s="172"/>
      <c r="X10" s="172"/>
      <c r="Y10" s="173" t="s">
        <v>278</v>
      </c>
      <c r="Z10" s="174" t="s">
        <v>709</v>
      </c>
      <c r="AA10" s="172" t="s">
        <v>318</v>
      </c>
      <c r="AB10" s="148" t="s">
        <v>858</v>
      </c>
      <c r="AC10" s="10" t="s">
        <v>859</v>
      </c>
      <c r="AD10" s="184" t="s">
        <v>801</v>
      </c>
      <c r="AE10" s="10" t="s">
        <v>700</v>
      </c>
      <c r="AF10" s="175" t="s">
        <v>609</v>
      </c>
      <c r="AG10" s="175" t="s">
        <v>610</v>
      </c>
      <c r="AH10" s="175" t="s">
        <v>704</v>
      </c>
      <c r="AI10" s="175" t="s">
        <v>703</v>
      </c>
      <c r="AJ10" s="175" t="s">
        <v>705</v>
      </c>
      <c r="AK10" s="212">
        <v>5</v>
      </c>
      <c r="AL10" s="212">
        <v>5</v>
      </c>
      <c r="AM10" s="212">
        <v>5</v>
      </c>
      <c r="AN10" s="212">
        <v>5</v>
      </c>
      <c r="AO10" s="212">
        <v>5</v>
      </c>
      <c r="AP10" s="212">
        <v>3</v>
      </c>
      <c r="AQ10" s="212">
        <v>3</v>
      </c>
      <c r="AR10" s="212">
        <v>3</v>
      </c>
      <c r="AS10" s="212"/>
      <c r="AT10" s="212">
        <v>5</v>
      </c>
      <c r="AU10" s="213">
        <f t="shared" si="0"/>
        <v>4.333333333333333</v>
      </c>
      <c r="AV10" s="217" t="s">
        <v>706</v>
      </c>
    </row>
    <row r="11" spans="1:48" s="111" customFormat="1" ht="72">
      <c r="A11" s="189">
        <v>1</v>
      </c>
      <c r="B11" s="189">
        <v>1</v>
      </c>
      <c r="C11" s="190"/>
      <c r="D11" s="190"/>
      <c r="E11" s="191" t="s">
        <v>278</v>
      </c>
      <c r="F11" s="192" t="s">
        <v>683</v>
      </c>
      <c r="G11" s="190" t="s">
        <v>318</v>
      </c>
      <c r="H11" s="193"/>
      <c r="I11" s="194" t="s">
        <v>848</v>
      </c>
      <c r="J11" s="195" t="s">
        <v>758</v>
      </c>
      <c r="K11" s="196">
        <v>19</v>
      </c>
      <c r="L11" s="196">
        <v>75</v>
      </c>
      <c r="M11" s="196">
        <v>77</v>
      </c>
      <c r="N11" s="170" t="s">
        <v>326</v>
      </c>
      <c r="O11" s="197" t="s">
        <v>586</v>
      </c>
      <c r="P11" s="197" t="s">
        <v>587</v>
      </c>
      <c r="Q11" s="197" t="s">
        <v>587</v>
      </c>
      <c r="R11" s="170" t="s">
        <v>708</v>
      </c>
      <c r="S11" s="170" t="s">
        <v>707</v>
      </c>
      <c r="T11" s="179" t="s">
        <v>697</v>
      </c>
      <c r="U11" s="171">
        <v>1</v>
      </c>
      <c r="V11" s="171">
        <v>1</v>
      </c>
      <c r="W11" s="172"/>
      <c r="X11" s="172"/>
      <c r="Y11" s="173" t="s">
        <v>278</v>
      </c>
      <c r="Z11" s="174" t="s">
        <v>693</v>
      </c>
      <c r="AA11" s="172" t="s">
        <v>318</v>
      </c>
      <c r="AB11" s="148" t="s">
        <v>710</v>
      </c>
      <c r="AC11" s="10" t="s">
        <v>855</v>
      </c>
      <c r="AD11" s="149" t="s">
        <v>758</v>
      </c>
      <c r="AE11" s="10" t="s">
        <v>713</v>
      </c>
      <c r="AF11" s="175" t="s">
        <v>609</v>
      </c>
      <c r="AG11" s="175" t="s">
        <v>610</v>
      </c>
      <c r="AH11" s="175" t="s">
        <v>714</v>
      </c>
      <c r="AI11" s="175" t="s">
        <v>718</v>
      </c>
      <c r="AJ11" s="175" t="s">
        <v>715</v>
      </c>
      <c r="AK11" s="212">
        <v>5</v>
      </c>
      <c r="AL11" s="212">
        <v>5</v>
      </c>
      <c r="AM11" s="212">
        <v>5</v>
      </c>
      <c r="AN11" s="212">
        <v>5</v>
      </c>
      <c r="AO11" s="212">
        <v>5</v>
      </c>
      <c r="AP11" s="212">
        <v>3</v>
      </c>
      <c r="AQ11" s="212">
        <v>5</v>
      </c>
      <c r="AR11" s="212">
        <v>3</v>
      </c>
      <c r="AS11" s="212"/>
      <c r="AT11" s="212">
        <v>5</v>
      </c>
      <c r="AU11" s="213">
        <f t="shared" si="0"/>
        <v>4.555555555555555</v>
      </c>
      <c r="AV11" s="217" t="s">
        <v>719</v>
      </c>
    </row>
    <row r="12" spans="1:48" s="111" customFormat="1" ht="45">
      <c r="A12" s="225" t="s">
        <v>720</v>
      </c>
      <c r="B12" s="225" t="s">
        <v>720</v>
      </c>
      <c r="C12" s="225" t="s">
        <v>720</v>
      </c>
      <c r="D12" s="225" t="s">
        <v>720</v>
      </c>
      <c r="E12" s="225" t="s">
        <v>720</v>
      </c>
      <c r="F12" s="225" t="s">
        <v>720</v>
      </c>
      <c r="G12" s="225" t="s">
        <v>720</v>
      </c>
      <c r="H12" s="225" t="s">
        <v>720</v>
      </c>
      <c r="I12" s="225" t="s">
        <v>720</v>
      </c>
      <c r="J12" s="225" t="s">
        <v>720</v>
      </c>
      <c r="K12" s="225" t="s">
        <v>720</v>
      </c>
      <c r="L12" s="225" t="s">
        <v>720</v>
      </c>
      <c r="M12" s="225" t="s">
        <v>720</v>
      </c>
      <c r="N12" s="224" t="s">
        <v>720</v>
      </c>
      <c r="O12" s="225" t="s">
        <v>720</v>
      </c>
      <c r="P12" s="225" t="s">
        <v>720</v>
      </c>
      <c r="Q12" s="225" t="s">
        <v>720</v>
      </c>
      <c r="R12" s="225" t="s">
        <v>720</v>
      </c>
      <c r="S12" s="225" t="s">
        <v>720</v>
      </c>
      <c r="T12" s="179" t="s">
        <v>697</v>
      </c>
      <c r="U12" s="171">
        <v>1</v>
      </c>
      <c r="V12" s="171">
        <v>1</v>
      </c>
      <c r="W12" s="172"/>
      <c r="X12" s="172"/>
      <c r="Y12" s="173" t="s">
        <v>278</v>
      </c>
      <c r="Z12" s="174" t="s">
        <v>693</v>
      </c>
      <c r="AA12" s="172" t="s">
        <v>318</v>
      </c>
      <c r="AB12" s="148" t="s">
        <v>711</v>
      </c>
      <c r="AC12" s="10" t="s">
        <v>712</v>
      </c>
      <c r="AD12" s="149" t="s">
        <v>758</v>
      </c>
      <c r="AE12" s="10" t="s">
        <v>564</v>
      </c>
      <c r="AF12" s="175" t="s">
        <v>609</v>
      </c>
      <c r="AG12" s="175" t="s">
        <v>610</v>
      </c>
      <c r="AH12" s="175" t="s">
        <v>716</v>
      </c>
      <c r="AI12" s="175" t="s">
        <v>717</v>
      </c>
      <c r="AJ12" s="175" t="s">
        <v>715</v>
      </c>
      <c r="AK12" s="225" t="s">
        <v>720</v>
      </c>
      <c r="AL12" s="225" t="s">
        <v>720</v>
      </c>
      <c r="AM12" s="225" t="s">
        <v>720</v>
      </c>
      <c r="AN12" s="225" t="s">
        <v>720</v>
      </c>
      <c r="AO12" s="225" t="s">
        <v>720</v>
      </c>
      <c r="AP12" s="225" t="s">
        <v>720</v>
      </c>
      <c r="AQ12" s="225" t="s">
        <v>720</v>
      </c>
      <c r="AR12" s="225" t="s">
        <v>720</v>
      </c>
      <c r="AS12" s="225" t="s">
        <v>720</v>
      </c>
      <c r="AT12" s="225" t="s">
        <v>720</v>
      </c>
      <c r="AU12" s="225" t="s">
        <v>720</v>
      </c>
      <c r="AV12" s="225" t="s">
        <v>720</v>
      </c>
    </row>
    <row r="13" spans="1:48" ht="12.75">
      <c r="A13" s="148" t="s">
        <v>280</v>
      </c>
      <c r="B13" s="148"/>
      <c r="C13" s="148"/>
      <c r="D13" s="148"/>
      <c r="E13" s="148"/>
      <c r="F13" s="148"/>
      <c r="G13" s="148"/>
      <c r="H13" s="148"/>
      <c r="I13" s="10"/>
      <c r="J13" s="149"/>
      <c r="K13" s="150"/>
      <c r="L13" s="150"/>
      <c r="M13" s="150"/>
      <c r="N13" s="134"/>
      <c r="O13" s="148"/>
      <c r="P13" s="148"/>
      <c r="Q13" s="148"/>
      <c r="R13" s="134"/>
      <c r="S13" s="134"/>
      <c r="T13" s="179"/>
      <c r="U13" s="148"/>
      <c r="V13" s="148"/>
      <c r="W13" s="148"/>
      <c r="X13" s="148"/>
      <c r="Y13" s="148"/>
      <c r="Z13" s="148"/>
      <c r="AA13" s="148"/>
      <c r="AB13" s="148"/>
      <c r="AC13" s="10"/>
      <c r="AD13" s="149"/>
      <c r="AE13" s="10"/>
      <c r="AF13" s="10"/>
      <c r="AG13" s="10"/>
      <c r="AH13" s="10"/>
      <c r="AI13" s="10"/>
      <c r="AJ13" s="10"/>
      <c r="AK13" s="151"/>
      <c r="AL13" s="151"/>
      <c r="AM13" s="151"/>
      <c r="AN13" s="151"/>
      <c r="AO13" s="151"/>
      <c r="AP13" s="151"/>
      <c r="AQ13" s="151"/>
      <c r="AR13" s="151"/>
      <c r="AS13" s="151"/>
      <c r="AT13" s="151"/>
      <c r="AU13" s="152">
        <f>IF(SUM(AK13:AT13)=0,"",AVERAGE(AK13:AT13))</f>
      </c>
      <c r="AV13" s="67"/>
    </row>
    <row r="14" spans="1:48" s="111" customFormat="1" ht="27">
      <c r="A14" s="189">
        <v>1</v>
      </c>
      <c r="B14" s="189">
        <v>2</v>
      </c>
      <c r="C14" s="190"/>
      <c r="D14" s="190"/>
      <c r="E14" s="191" t="s">
        <v>278</v>
      </c>
      <c r="F14" s="192" t="s">
        <v>683</v>
      </c>
      <c r="G14" s="190" t="s">
        <v>319</v>
      </c>
      <c r="H14" s="193"/>
      <c r="I14" s="194" t="s">
        <v>843</v>
      </c>
      <c r="J14" s="195" t="s">
        <v>758</v>
      </c>
      <c r="K14" s="196">
        <v>240</v>
      </c>
      <c r="L14" s="196">
        <v>960</v>
      </c>
      <c r="M14" s="196">
        <v>979</v>
      </c>
      <c r="N14" s="170" t="s">
        <v>326</v>
      </c>
      <c r="O14" s="197" t="s">
        <v>586</v>
      </c>
      <c r="P14" s="197" t="s">
        <v>587</v>
      </c>
      <c r="Q14" s="197" t="s">
        <v>587</v>
      </c>
      <c r="R14" s="170" t="s">
        <v>721</v>
      </c>
      <c r="S14" s="198" t="s">
        <v>722</v>
      </c>
      <c r="T14" s="179"/>
      <c r="U14" s="202"/>
      <c r="V14" s="203"/>
      <c r="W14" s="204"/>
      <c r="X14" s="204"/>
      <c r="Y14" s="205"/>
      <c r="Z14" s="206"/>
      <c r="AA14" s="204"/>
      <c r="AB14" s="207"/>
      <c r="AC14" s="208"/>
      <c r="AD14" s="209"/>
      <c r="AE14" s="208"/>
      <c r="AF14" s="210"/>
      <c r="AG14" s="210"/>
      <c r="AH14" s="210"/>
      <c r="AI14" s="210"/>
      <c r="AJ14" s="211"/>
      <c r="AK14" s="212">
        <v>1</v>
      </c>
      <c r="AL14" s="212">
        <v>2</v>
      </c>
      <c r="AM14" s="212">
        <v>5</v>
      </c>
      <c r="AN14" s="212">
        <v>1</v>
      </c>
      <c r="AO14" s="212">
        <v>5</v>
      </c>
      <c r="AP14" s="212">
        <v>5</v>
      </c>
      <c r="AQ14" s="212">
        <v>5</v>
      </c>
      <c r="AR14" s="212">
        <v>3</v>
      </c>
      <c r="AS14" s="212"/>
      <c r="AT14" s="212">
        <v>5</v>
      </c>
      <c r="AU14" s="213">
        <f>IF(SUM(AK14:AT14)=0,"",AVERAGE(AK14:AT14))</f>
        <v>3.5555555555555554</v>
      </c>
      <c r="AV14" s="217"/>
    </row>
    <row r="15" spans="1:48" s="111" customFormat="1" ht="108">
      <c r="A15" s="189">
        <v>1</v>
      </c>
      <c r="B15" s="189">
        <v>2</v>
      </c>
      <c r="C15" s="190"/>
      <c r="D15" s="190"/>
      <c r="E15" s="191" t="s">
        <v>278</v>
      </c>
      <c r="F15" s="192" t="s">
        <v>683</v>
      </c>
      <c r="G15" s="190" t="s">
        <v>319</v>
      </c>
      <c r="H15" s="193"/>
      <c r="I15" s="194" t="s">
        <v>849</v>
      </c>
      <c r="J15" s="195" t="s">
        <v>758</v>
      </c>
      <c r="K15" s="196">
        <v>75</v>
      </c>
      <c r="L15" s="196">
        <v>300</v>
      </c>
      <c r="M15" s="196">
        <v>306</v>
      </c>
      <c r="N15" s="170" t="s">
        <v>326</v>
      </c>
      <c r="O15" s="197" t="s">
        <v>586</v>
      </c>
      <c r="P15" s="197" t="s">
        <v>587</v>
      </c>
      <c r="Q15" s="197" t="s">
        <v>586</v>
      </c>
      <c r="R15" s="170" t="s">
        <v>324</v>
      </c>
      <c r="S15" s="170" t="s">
        <v>723</v>
      </c>
      <c r="T15" s="179" t="s">
        <v>697</v>
      </c>
      <c r="U15" s="171">
        <v>1</v>
      </c>
      <c r="V15" s="171">
        <v>2</v>
      </c>
      <c r="W15" s="172"/>
      <c r="X15" s="172"/>
      <c r="Y15" s="173" t="s">
        <v>278</v>
      </c>
      <c r="Z15" s="174" t="s">
        <v>683</v>
      </c>
      <c r="AA15" s="172" t="s">
        <v>318</v>
      </c>
      <c r="AB15" s="148"/>
      <c r="AC15" s="10" t="s">
        <v>848</v>
      </c>
      <c r="AD15" s="149" t="s">
        <v>758</v>
      </c>
      <c r="AE15" s="10" t="s">
        <v>325</v>
      </c>
      <c r="AF15" s="183" t="s">
        <v>327</v>
      </c>
      <c r="AG15" s="183" t="s">
        <v>327</v>
      </c>
      <c r="AH15" s="175" t="s">
        <v>328</v>
      </c>
      <c r="AI15" s="175" t="s">
        <v>466</v>
      </c>
      <c r="AJ15" s="175" t="s">
        <v>329</v>
      </c>
      <c r="AK15" s="212">
        <v>1</v>
      </c>
      <c r="AL15" s="212">
        <v>2</v>
      </c>
      <c r="AM15" s="212">
        <v>5</v>
      </c>
      <c r="AN15" s="212">
        <v>1</v>
      </c>
      <c r="AO15" s="212">
        <v>5</v>
      </c>
      <c r="AP15" s="212">
        <v>5</v>
      </c>
      <c r="AQ15" s="212">
        <v>5</v>
      </c>
      <c r="AR15" s="212">
        <v>3</v>
      </c>
      <c r="AS15" s="212"/>
      <c r="AT15" s="212">
        <v>5</v>
      </c>
      <c r="AU15" s="213">
        <f>IF(SUM(AK15:AT15)=0,"",AVERAGE(AK15:AT15))</f>
        <v>3.5555555555555554</v>
      </c>
      <c r="AV15" s="217" t="s">
        <v>333</v>
      </c>
    </row>
    <row r="16" spans="1:48" s="111" customFormat="1" ht="54">
      <c r="A16" s="189">
        <v>1</v>
      </c>
      <c r="B16" s="189">
        <v>2</v>
      </c>
      <c r="C16" s="190"/>
      <c r="D16" s="190"/>
      <c r="E16" s="191" t="s">
        <v>278</v>
      </c>
      <c r="F16" s="192" t="s">
        <v>683</v>
      </c>
      <c r="G16" s="190" t="s">
        <v>319</v>
      </c>
      <c r="H16" s="193"/>
      <c r="I16" s="194" t="s">
        <v>850</v>
      </c>
      <c r="J16" s="195" t="s">
        <v>758</v>
      </c>
      <c r="K16" s="196">
        <v>168</v>
      </c>
      <c r="L16" s="196">
        <v>672</v>
      </c>
      <c r="M16" s="196">
        <v>685</v>
      </c>
      <c r="N16" s="170" t="s">
        <v>326</v>
      </c>
      <c r="O16" s="197" t="s">
        <v>586</v>
      </c>
      <c r="P16" s="197" t="s">
        <v>587</v>
      </c>
      <c r="Q16" s="197" t="s">
        <v>587</v>
      </c>
      <c r="R16" s="170" t="s">
        <v>330</v>
      </c>
      <c r="S16" s="198" t="s">
        <v>722</v>
      </c>
      <c r="T16" s="179"/>
      <c r="U16" s="202"/>
      <c r="V16" s="203"/>
      <c r="W16" s="204"/>
      <c r="X16" s="204"/>
      <c r="Y16" s="205"/>
      <c r="Z16" s="206"/>
      <c r="AA16" s="204"/>
      <c r="AB16" s="207"/>
      <c r="AC16" s="208"/>
      <c r="AD16" s="209"/>
      <c r="AE16" s="208"/>
      <c r="AF16" s="210"/>
      <c r="AG16" s="210"/>
      <c r="AH16" s="210"/>
      <c r="AI16" s="210"/>
      <c r="AJ16" s="211"/>
      <c r="AK16" s="212">
        <v>1</v>
      </c>
      <c r="AL16" s="212">
        <v>2</v>
      </c>
      <c r="AM16" s="212">
        <v>5</v>
      </c>
      <c r="AN16" s="212">
        <v>1</v>
      </c>
      <c r="AO16" s="212">
        <v>5</v>
      </c>
      <c r="AP16" s="212">
        <v>5</v>
      </c>
      <c r="AQ16" s="212">
        <v>5</v>
      </c>
      <c r="AR16" s="212">
        <v>3</v>
      </c>
      <c r="AS16" s="212"/>
      <c r="AT16" s="212">
        <v>5</v>
      </c>
      <c r="AU16" s="213">
        <f>IF(SUM(AK16:AT16)=0,"",AVERAGE(AK16:AT16))</f>
        <v>3.5555555555555554</v>
      </c>
      <c r="AV16" s="217" t="s">
        <v>883</v>
      </c>
    </row>
    <row r="17" spans="1:48" s="111" customFormat="1" ht="12.75">
      <c r="A17" s="189">
        <v>1</v>
      </c>
      <c r="B17" s="189">
        <v>2</v>
      </c>
      <c r="C17" s="190"/>
      <c r="D17" s="190"/>
      <c r="E17" s="191" t="s">
        <v>279</v>
      </c>
      <c r="F17" s="192" t="s">
        <v>683</v>
      </c>
      <c r="G17" s="190" t="s">
        <v>318</v>
      </c>
      <c r="H17" s="193"/>
      <c r="I17" s="194" t="s">
        <v>763</v>
      </c>
      <c r="J17" s="195" t="s">
        <v>842</v>
      </c>
      <c r="K17" s="196">
        <v>534</v>
      </c>
      <c r="L17" s="196">
        <v>2137</v>
      </c>
      <c r="M17" s="196">
        <v>2180</v>
      </c>
      <c r="N17" s="170" t="s">
        <v>326</v>
      </c>
      <c r="O17" s="197" t="s">
        <v>586</v>
      </c>
      <c r="P17" s="197" t="s">
        <v>587</v>
      </c>
      <c r="Q17" s="197" t="s">
        <v>587</v>
      </c>
      <c r="R17" s="170" t="s">
        <v>564</v>
      </c>
      <c r="S17" s="170" t="s">
        <v>564</v>
      </c>
      <c r="T17" s="179"/>
      <c r="U17" s="104"/>
      <c r="V17" s="104"/>
      <c r="W17" s="105"/>
      <c r="X17" s="105"/>
      <c r="Y17" s="106" t="s">
        <v>564</v>
      </c>
      <c r="Z17" s="107" t="s">
        <v>564</v>
      </c>
      <c r="AA17" s="105" t="s">
        <v>564</v>
      </c>
      <c r="AB17" s="169" t="s">
        <v>564</v>
      </c>
      <c r="AC17" s="110" t="s">
        <v>564</v>
      </c>
      <c r="AD17" s="109" t="s">
        <v>564</v>
      </c>
      <c r="AE17" s="110" t="s">
        <v>564</v>
      </c>
      <c r="AF17" s="108" t="s">
        <v>564</v>
      </c>
      <c r="AG17" s="108" t="s">
        <v>564</v>
      </c>
      <c r="AH17" s="108" t="s">
        <v>564</v>
      </c>
      <c r="AI17" s="108" t="s">
        <v>564</v>
      </c>
      <c r="AJ17" s="108" t="s">
        <v>564</v>
      </c>
      <c r="AK17" s="212" t="s">
        <v>564</v>
      </c>
      <c r="AL17" s="212" t="s">
        <v>564</v>
      </c>
      <c r="AM17" s="212" t="s">
        <v>564</v>
      </c>
      <c r="AN17" s="212" t="s">
        <v>564</v>
      </c>
      <c r="AO17" s="212" t="s">
        <v>564</v>
      </c>
      <c r="AP17" s="212" t="s">
        <v>564</v>
      </c>
      <c r="AQ17" s="212" t="s">
        <v>564</v>
      </c>
      <c r="AR17" s="212" t="s">
        <v>564</v>
      </c>
      <c r="AS17" s="212" t="s">
        <v>564</v>
      </c>
      <c r="AT17" s="212" t="s">
        <v>564</v>
      </c>
      <c r="AU17" s="213" t="s">
        <v>564</v>
      </c>
      <c r="AV17" s="217" t="s">
        <v>564</v>
      </c>
    </row>
    <row r="18" spans="1:48" s="111" customFormat="1" ht="12.75">
      <c r="A18" s="189">
        <v>1</v>
      </c>
      <c r="B18" s="189">
        <v>2</v>
      </c>
      <c r="C18" s="190"/>
      <c r="D18" s="190"/>
      <c r="E18" s="191" t="s">
        <v>279</v>
      </c>
      <c r="F18" s="192" t="s">
        <v>683</v>
      </c>
      <c r="G18" s="190" t="s">
        <v>318</v>
      </c>
      <c r="H18" s="193"/>
      <c r="I18" s="194" t="s">
        <v>755</v>
      </c>
      <c r="J18" s="195" t="s">
        <v>842</v>
      </c>
      <c r="K18" s="196">
        <v>264</v>
      </c>
      <c r="L18" s="196">
        <v>1054</v>
      </c>
      <c r="M18" s="196">
        <v>1075</v>
      </c>
      <c r="N18" s="170" t="s">
        <v>326</v>
      </c>
      <c r="O18" s="197" t="s">
        <v>586</v>
      </c>
      <c r="P18" s="197" t="s">
        <v>587</v>
      </c>
      <c r="Q18" s="197" t="s">
        <v>586</v>
      </c>
      <c r="R18" s="170" t="s">
        <v>564</v>
      </c>
      <c r="S18" s="170" t="s">
        <v>564</v>
      </c>
      <c r="T18" s="179"/>
      <c r="U18" s="104"/>
      <c r="V18" s="104"/>
      <c r="W18" s="105"/>
      <c r="X18" s="105"/>
      <c r="Y18" s="106" t="s">
        <v>564</v>
      </c>
      <c r="Z18" s="107" t="s">
        <v>564</v>
      </c>
      <c r="AA18" s="105" t="s">
        <v>564</v>
      </c>
      <c r="AB18" s="169" t="s">
        <v>564</v>
      </c>
      <c r="AC18" s="110" t="s">
        <v>564</v>
      </c>
      <c r="AD18" s="109" t="s">
        <v>564</v>
      </c>
      <c r="AE18" s="110" t="s">
        <v>564</v>
      </c>
      <c r="AF18" s="108" t="s">
        <v>564</v>
      </c>
      <c r="AG18" s="108" t="s">
        <v>564</v>
      </c>
      <c r="AH18" s="108" t="s">
        <v>564</v>
      </c>
      <c r="AI18" s="108" t="s">
        <v>564</v>
      </c>
      <c r="AJ18" s="108" t="s">
        <v>564</v>
      </c>
      <c r="AK18" s="212" t="s">
        <v>564</v>
      </c>
      <c r="AL18" s="212" t="s">
        <v>564</v>
      </c>
      <c r="AM18" s="212" t="s">
        <v>564</v>
      </c>
      <c r="AN18" s="212" t="s">
        <v>564</v>
      </c>
      <c r="AO18" s="212" t="s">
        <v>564</v>
      </c>
      <c r="AP18" s="212" t="s">
        <v>564</v>
      </c>
      <c r="AQ18" s="212" t="s">
        <v>564</v>
      </c>
      <c r="AR18" s="212" t="s">
        <v>564</v>
      </c>
      <c r="AS18" s="212" t="s">
        <v>564</v>
      </c>
      <c r="AT18" s="212" t="s">
        <v>564</v>
      </c>
      <c r="AU18" s="213" t="s">
        <v>564</v>
      </c>
      <c r="AV18" s="217" t="s">
        <v>564</v>
      </c>
    </row>
    <row r="19" spans="1:48" s="111" customFormat="1" ht="12.75">
      <c r="A19" s="189">
        <v>1</v>
      </c>
      <c r="B19" s="189">
        <v>2</v>
      </c>
      <c r="C19" s="190"/>
      <c r="D19" s="190"/>
      <c r="E19" s="191" t="s">
        <v>279</v>
      </c>
      <c r="F19" s="192" t="s">
        <v>683</v>
      </c>
      <c r="G19" s="190" t="s">
        <v>318</v>
      </c>
      <c r="H19" s="193"/>
      <c r="I19" s="194" t="s">
        <v>756</v>
      </c>
      <c r="J19" s="195" t="s">
        <v>842</v>
      </c>
      <c r="K19" s="196">
        <v>271</v>
      </c>
      <c r="L19" s="196">
        <v>1083</v>
      </c>
      <c r="M19" s="196">
        <v>1105</v>
      </c>
      <c r="N19" s="170" t="s">
        <v>326</v>
      </c>
      <c r="O19" s="197" t="s">
        <v>586</v>
      </c>
      <c r="P19" s="197" t="s">
        <v>587</v>
      </c>
      <c r="Q19" s="197" t="s">
        <v>586</v>
      </c>
      <c r="R19" s="170" t="s">
        <v>564</v>
      </c>
      <c r="S19" s="170" t="s">
        <v>564</v>
      </c>
      <c r="T19" s="179"/>
      <c r="U19" s="104"/>
      <c r="V19" s="104"/>
      <c r="W19" s="105"/>
      <c r="X19" s="105"/>
      <c r="Y19" s="106" t="s">
        <v>564</v>
      </c>
      <c r="Z19" s="107" t="s">
        <v>564</v>
      </c>
      <c r="AA19" s="105" t="s">
        <v>564</v>
      </c>
      <c r="AB19" s="169" t="s">
        <v>564</v>
      </c>
      <c r="AC19" s="110" t="s">
        <v>564</v>
      </c>
      <c r="AD19" s="109" t="s">
        <v>564</v>
      </c>
      <c r="AE19" s="110" t="s">
        <v>564</v>
      </c>
      <c r="AF19" s="108" t="s">
        <v>564</v>
      </c>
      <c r="AG19" s="108" t="s">
        <v>564</v>
      </c>
      <c r="AH19" s="108" t="s">
        <v>564</v>
      </c>
      <c r="AI19" s="108" t="s">
        <v>564</v>
      </c>
      <c r="AJ19" s="108" t="s">
        <v>564</v>
      </c>
      <c r="AK19" s="212" t="s">
        <v>564</v>
      </c>
      <c r="AL19" s="212" t="s">
        <v>564</v>
      </c>
      <c r="AM19" s="212" t="s">
        <v>564</v>
      </c>
      <c r="AN19" s="212" t="s">
        <v>564</v>
      </c>
      <c r="AO19" s="212" t="s">
        <v>564</v>
      </c>
      <c r="AP19" s="212" t="s">
        <v>564</v>
      </c>
      <c r="AQ19" s="212" t="s">
        <v>564</v>
      </c>
      <c r="AR19" s="212" t="s">
        <v>564</v>
      </c>
      <c r="AS19" s="212" t="s">
        <v>564</v>
      </c>
      <c r="AT19" s="212" t="s">
        <v>564</v>
      </c>
      <c r="AU19" s="213" t="s">
        <v>564</v>
      </c>
      <c r="AV19" s="217" t="s">
        <v>564</v>
      </c>
    </row>
    <row r="20" spans="1:48" s="111" customFormat="1" ht="12.75">
      <c r="A20" s="189">
        <v>1</v>
      </c>
      <c r="B20" s="189">
        <v>2</v>
      </c>
      <c r="C20" s="190"/>
      <c r="D20" s="190"/>
      <c r="E20" s="191" t="s">
        <v>278</v>
      </c>
      <c r="F20" s="192" t="s">
        <v>683</v>
      </c>
      <c r="G20" s="190" t="s">
        <v>318</v>
      </c>
      <c r="H20" s="193"/>
      <c r="I20" s="194" t="s">
        <v>859</v>
      </c>
      <c r="J20" s="199" t="s">
        <v>845</v>
      </c>
      <c r="K20" s="196">
        <v>10</v>
      </c>
      <c r="L20" s="196">
        <v>38</v>
      </c>
      <c r="M20" s="196">
        <v>39</v>
      </c>
      <c r="N20" s="170" t="s">
        <v>326</v>
      </c>
      <c r="O20" s="197" t="s">
        <v>587</v>
      </c>
      <c r="P20" s="197" t="s">
        <v>587</v>
      </c>
      <c r="Q20" s="197" t="s">
        <v>586</v>
      </c>
      <c r="R20" s="170" t="s">
        <v>564</v>
      </c>
      <c r="S20" s="170" t="s">
        <v>564</v>
      </c>
      <c r="T20" s="179"/>
      <c r="U20" s="104"/>
      <c r="V20" s="104"/>
      <c r="W20" s="105"/>
      <c r="X20" s="105"/>
      <c r="Y20" s="106" t="s">
        <v>564</v>
      </c>
      <c r="Z20" s="107" t="s">
        <v>564</v>
      </c>
      <c r="AA20" s="105" t="s">
        <v>564</v>
      </c>
      <c r="AB20" s="169" t="s">
        <v>564</v>
      </c>
      <c r="AC20" s="110" t="s">
        <v>564</v>
      </c>
      <c r="AD20" s="109" t="s">
        <v>564</v>
      </c>
      <c r="AE20" s="110" t="s">
        <v>564</v>
      </c>
      <c r="AF20" s="108" t="s">
        <v>564</v>
      </c>
      <c r="AG20" s="108" t="s">
        <v>564</v>
      </c>
      <c r="AH20" s="108" t="s">
        <v>564</v>
      </c>
      <c r="AI20" s="108" t="s">
        <v>564</v>
      </c>
      <c r="AJ20" s="108" t="s">
        <v>564</v>
      </c>
      <c r="AK20" s="212" t="s">
        <v>564</v>
      </c>
      <c r="AL20" s="212" t="s">
        <v>564</v>
      </c>
      <c r="AM20" s="212" t="s">
        <v>564</v>
      </c>
      <c r="AN20" s="212" t="s">
        <v>564</v>
      </c>
      <c r="AO20" s="212" t="s">
        <v>564</v>
      </c>
      <c r="AP20" s="212" t="s">
        <v>564</v>
      </c>
      <c r="AQ20" s="212" t="s">
        <v>564</v>
      </c>
      <c r="AR20" s="212" t="s">
        <v>564</v>
      </c>
      <c r="AS20" s="212" t="s">
        <v>564</v>
      </c>
      <c r="AT20" s="212" t="s">
        <v>564</v>
      </c>
      <c r="AU20" s="213" t="s">
        <v>564</v>
      </c>
      <c r="AV20" s="217" t="s">
        <v>564</v>
      </c>
    </row>
    <row r="21" spans="1:48" s="111" customFormat="1" ht="18">
      <c r="A21" s="189">
        <v>1</v>
      </c>
      <c r="B21" s="189">
        <v>2</v>
      </c>
      <c r="C21" s="190"/>
      <c r="D21" s="190"/>
      <c r="E21" s="191" t="s">
        <v>278</v>
      </c>
      <c r="F21" s="192" t="s">
        <v>683</v>
      </c>
      <c r="G21" s="190" t="s">
        <v>318</v>
      </c>
      <c r="H21" s="193"/>
      <c r="I21" s="194" t="s">
        <v>848</v>
      </c>
      <c r="J21" s="195" t="s">
        <v>758</v>
      </c>
      <c r="K21" s="196">
        <v>56</v>
      </c>
      <c r="L21" s="196">
        <v>225</v>
      </c>
      <c r="M21" s="196">
        <v>230</v>
      </c>
      <c r="N21" s="170" t="s">
        <v>326</v>
      </c>
      <c r="O21" s="197" t="s">
        <v>586</v>
      </c>
      <c r="P21" s="197" t="s">
        <v>587</v>
      </c>
      <c r="Q21" s="197" t="s">
        <v>587</v>
      </c>
      <c r="R21" s="170" t="s">
        <v>564</v>
      </c>
      <c r="S21" s="170" t="s">
        <v>564</v>
      </c>
      <c r="T21" s="179"/>
      <c r="U21" s="104"/>
      <c r="V21" s="104"/>
      <c r="W21" s="105"/>
      <c r="X21" s="105"/>
      <c r="Y21" s="106" t="s">
        <v>564</v>
      </c>
      <c r="Z21" s="107" t="s">
        <v>564</v>
      </c>
      <c r="AA21" s="105" t="s">
        <v>564</v>
      </c>
      <c r="AB21" s="169" t="s">
        <v>564</v>
      </c>
      <c r="AC21" s="110" t="s">
        <v>564</v>
      </c>
      <c r="AD21" s="109" t="s">
        <v>564</v>
      </c>
      <c r="AE21" s="110" t="s">
        <v>564</v>
      </c>
      <c r="AF21" s="108" t="s">
        <v>564</v>
      </c>
      <c r="AG21" s="108" t="s">
        <v>564</v>
      </c>
      <c r="AH21" s="108" t="s">
        <v>564</v>
      </c>
      <c r="AI21" s="108" t="s">
        <v>564</v>
      </c>
      <c r="AJ21" s="108" t="s">
        <v>564</v>
      </c>
      <c r="AK21" s="212" t="s">
        <v>564</v>
      </c>
      <c r="AL21" s="212" t="s">
        <v>564</v>
      </c>
      <c r="AM21" s="212" t="s">
        <v>564</v>
      </c>
      <c r="AN21" s="212" t="s">
        <v>564</v>
      </c>
      <c r="AO21" s="212" t="s">
        <v>564</v>
      </c>
      <c r="AP21" s="212" t="s">
        <v>564</v>
      </c>
      <c r="AQ21" s="212" t="s">
        <v>564</v>
      </c>
      <c r="AR21" s="212" t="s">
        <v>564</v>
      </c>
      <c r="AS21" s="212" t="s">
        <v>564</v>
      </c>
      <c r="AT21" s="212" t="s">
        <v>564</v>
      </c>
      <c r="AU21" s="213" t="s">
        <v>564</v>
      </c>
      <c r="AV21" s="217" t="s">
        <v>564</v>
      </c>
    </row>
    <row r="22" spans="1:48" ht="12.75">
      <c r="A22" s="148" t="s">
        <v>860</v>
      </c>
      <c r="B22" s="148"/>
      <c r="C22" s="148"/>
      <c r="D22" s="148"/>
      <c r="E22" s="148"/>
      <c r="F22" s="148"/>
      <c r="G22" s="148"/>
      <c r="H22" s="148"/>
      <c r="I22" s="10"/>
      <c r="J22" s="149"/>
      <c r="K22" s="150"/>
      <c r="L22" s="150"/>
      <c r="M22" s="150"/>
      <c r="N22" s="134"/>
      <c r="O22" s="148"/>
      <c r="P22" s="148"/>
      <c r="Q22" s="148"/>
      <c r="R22" s="134"/>
      <c r="S22" s="134"/>
      <c r="T22" s="179"/>
      <c r="U22" s="148"/>
      <c r="V22" s="148"/>
      <c r="W22" s="148"/>
      <c r="X22" s="148"/>
      <c r="Y22" s="148"/>
      <c r="Z22" s="148"/>
      <c r="AA22" s="148"/>
      <c r="AB22" s="148"/>
      <c r="AC22" s="10"/>
      <c r="AD22" s="149"/>
      <c r="AE22" s="10"/>
      <c r="AF22" s="10"/>
      <c r="AG22" s="10"/>
      <c r="AH22" s="10"/>
      <c r="AI22" s="10"/>
      <c r="AJ22" s="10"/>
      <c r="AK22" s="151"/>
      <c r="AL22" s="151"/>
      <c r="AM22" s="151"/>
      <c r="AN22" s="151"/>
      <c r="AO22" s="151"/>
      <c r="AP22" s="151"/>
      <c r="AQ22" s="151"/>
      <c r="AR22" s="151"/>
      <c r="AS22" s="151"/>
      <c r="AT22" s="151"/>
      <c r="AU22" s="152">
        <f>IF(SUM(AK22:AT22)=0,"",AVERAGE(AK22:AT22))</f>
      </c>
      <c r="AV22" s="67"/>
    </row>
    <row r="23" spans="1:48" s="111" customFormat="1" ht="12.75">
      <c r="A23" s="189">
        <v>1</v>
      </c>
      <c r="B23" s="189">
        <v>3</v>
      </c>
      <c r="C23" s="190"/>
      <c r="D23" s="190"/>
      <c r="E23" s="191" t="s">
        <v>278</v>
      </c>
      <c r="F23" s="192" t="s">
        <v>683</v>
      </c>
      <c r="G23" s="190" t="s">
        <v>319</v>
      </c>
      <c r="H23" s="193"/>
      <c r="I23" s="194" t="s">
        <v>843</v>
      </c>
      <c r="J23" s="195" t="s">
        <v>758</v>
      </c>
      <c r="K23" s="196">
        <v>240</v>
      </c>
      <c r="L23" s="196">
        <v>960</v>
      </c>
      <c r="M23" s="196">
        <v>979</v>
      </c>
      <c r="N23" s="170" t="s">
        <v>326</v>
      </c>
      <c r="O23" s="197" t="s">
        <v>586</v>
      </c>
      <c r="P23" s="197" t="s">
        <v>587</v>
      </c>
      <c r="Q23" s="197" t="s">
        <v>587</v>
      </c>
      <c r="R23" s="170" t="s">
        <v>564</v>
      </c>
      <c r="S23" s="170" t="s">
        <v>564</v>
      </c>
      <c r="T23" s="179"/>
      <c r="U23" s="104"/>
      <c r="V23" s="104"/>
      <c r="W23" s="105"/>
      <c r="X23" s="105"/>
      <c r="Y23" s="106" t="s">
        <v>564</v>
      </c>
      <c r="Z23" s="107" t="s">
        <v>564</v>
      </c>
      <c r="AA23" s="105" t="s">
        <v>564</v>
      </c>
      <c r="AB23" s="169" t="s">
        <v>564</v>
      </c>
      <c r="AC23" s="110" t="s">
        <v>564</v>
      </c>
      <c r="AD23" s="109" t="s">
        <v>564</v>
      </c>
      <c r="AE23" s="110" t="s">
        <v>564</v>
      </c>
      <c r="AF23" s="108" t="s">
        <v>564</v>
      </c>
      <c r="AG23" s="108" t="s">
        <v>564</v>
      </c>
      <c r="AH23" s="108" t="s">
        <v>564</v>
      </c>
      <c r="AI23" s="108" t="s">
        <v>564</v>
      </c>
      <c r="AJ23" s="108" t="s">
        <v>564</v>
      </c>
      <c r="AK23" s="212" t="s">
        <v>564</v>
      </c>
      <c r="AL23" s="212" t="s">
        <v>564</v>
      </c>
      <c r="AM23" s="212" t="s">
        <v>564</v>
      </c>
      <c r="AN23" s="212" t="s">
        <v>564</v>
      </c>
      <c r="AO23" s="212" t="s">
        <v>564</v>
      </c>
      <c r="AP23" s="212" t="s">
        <v>564</v>
      </c>
      <c r="AQ23" s="212" t="s">
        <v>564</v>
      </c>
      <c r="AR23" s="212" t="s">
        <v>564</v>
      </c>
      <c r="AS23" s="212" t="s">
        <v>564</v>
      </c>
      <c r="AT23" s="212" t="s">
        <v>564</v>
      </c>
      <c r="AU23" s="213" t="s">
        <v>564</v>
      </c>
      <c r="AV23" s="217" t="s">
        <v>564</v>
      </c>
    </row>
    <row r="24" spans="1:48" s="111" customFormat="1" ht="12.75">
      <c r="A24" s="189">
        <v>1</v>
      </c>
      <c r="B24" s="189">
        <v>3</v>
      </c>
      <c r="C24" s="190"/>
      <c r="D24" s="190"/>
      <c r="E24" s="191" t="s">
        <v>278</v>
      </c>
      <c r="F24" s="192" t="s">
        <v>683</v>
      </c>
      <c r="G24" s="190" t="s">
        <v>319</v>
      </c>
      <c r="H24" s="193"/>
      <c r="I24" s="194" t="s">
        <v>849</v>
      </c>
      <c r="J24" s="195" t="s">
        <v>758</v>
      </c>
      <c r="K24" s="196">
        <v>75</v>
      </c>
      <c r="L24" s="196">
        <v>300</v>
      </c>
      <c r="M24" s="196">
        <v>306</v>
      </c>
      <c r="N24" s="170" t="s">
        <v>326</v>
      </c>
      <c r="O24" s="197" t="s">
        <v>586</v>
      </c>
      <c r="P24" s="197" t="s">
        <v>587</v>
      </c>
      <c r="Q24" s="197" t="s">
        <v>586</v>
      </c>
      <c r="R24" s="170" t="s">
        <v>564</v>
      </c>
      <c r="S24" s="170" t="s">
        <v>564</v>
      </c>
      <c r="T24" s="179"/>
      <c r="U24" s="104"/>
      <c r="V24" s="104"/>
      <c r="W24" s="105"/>
      <c r="X24" s="105"/>
      <c r="Y24" s="106" t="s">
        <v>564</v>
      </c>
      <c r="Z24" s="107" t="s">
        <v>564</v>
      </c>
      <c r="AA24" s="105" t="s">
        <v>564</v>
      </c>
      <c r="AB24" s="169" t="s">
        <v>564</v>
      </c>
      <c r="AC24" s="110" t="s">
        <v>564</v>
      </c>
      <c r="AD24" s="109" t="s">
        <v>564</v>
      </c>
      <c r="AE24" s="110" t="s">
        <v>564</v>
      </c>
      <c r="AF24" s="108" t="s">
        <v>564</v>
      </c>
      <c r="AG24" s="108" t="s">
        <v>564</v>
      </c>
      <c r="AH24" s="108" t="s">
        <v>564</v>
      </c>
      <c r="AI24" s="108" t="s">
        <v>564</v>
      </c>
      <c r="AJ24" s="108" t="s">
        <v>564</v>
      </c>
      <c r="AK24" s="212" t="s">
        <v>564</v>
      </c>
      <c r="AL24" s="212" t="s">
        <v>564</v>
      </c>
      <c r="AM24" s="212" t="s">
        <v>564</v>
      </c>
      <c r="AN24" s="212" t="s">
        <v>564</v>
      </c>
      <c r="AO24" s="212" t="s">
        <v>564</v>
      </c>
      <c r="AP24" s="212" t="s">
        <v>564</v>
      </c>
      <c r="AQ24" s="212" t="s">
        <v>564</v>
      </c>
      <c r="AR24" s="212" t="s">
        <v>564</v>
      </c>
      <c r="AS24" s="212" t="s">
        <v>564</v>
      </c>
      <c r="AT24" s="212" t="s">
        <v>564</v>
      </c>
      <c r="AU24" s="213" t="s">
        <v>564</v>
      </c>
      <c r="AV24" s="217" t="s">
        <v>564</v>
      </c>
    </row>
    <row r="25" spans="1:48" s="111" customFormat="1" ht="54">
      <c r="A25" s="189">
        <v>1</v>
      </c>
      <c r="B25" s="189">
        <v>3</v>
      </c>
      <c r="C25" s="190"/>
      <c r="D25" s="190"/>
      <c r="E25" s="191" t="s">
        <v>278</v>
      </c>
      <c r="F25" s="192" t="s">
        <v>683</v>
      </c>
      <c r="G25" s="190" t="s">
        <v>319</v>
      </c>
      <c r="H25" s="193"/>
      <c r="I25" s="194" t="s">
        <v>320</v>
      </c>
      <c r="J25" s="195" t="s">
        <v>758</v>
      </c>
      <c r="K25" s="196">
        <v>72</v>
      </c>
      <c r="L25" s="196">
        <v>288</v>
      </c>
      <c r="M25" s="196">
        <v>294</v>
      </c>
      <c r="N25" s="170" t="s">
        <v>326</v>
      </c>
      <c r="O25" s="197" t="s">
        <v>586</v>
      </c>
      <c r="P25" s="197" t="s">
        <v>587</v>
      </c>
      <c r="Q25" s="197" t="s">
        <v>587</v>
      </c>
      <c r="R25" s="170" t="s">
        <v>331</v>
      </c>
      <c r="S25" s="198" t="s">
        <v>722</v>
      </c>
      <c r="T25" s="179"/>
      <c r="U25" s="202"/>
      <c r="V25" s="203"/>
      <c r="W25" s="204"/>
      <c r="X25" s="204"/>
      <c r="Y25" s="205"/>
      <c r="Z25" s="206"/>
      <c r="AA25" s="204"/>
      <c r="AB25" s="207"/>
      <c r="AC25" s="208"/>
      <c r="AD25" s="209"/>
      <c r="AE25" s="208"/>
      <c r="AF25" s="210"/>
      <c r="AG25" s="210"/>
      <c r="AH25" s="210"/>
      <c r="AI25" s="210"/>
      <c r="AJ25" s="211"/>
      <c r="AK25" s="212">
        <v>1</v>
      </c>
      <c r="AL25" s="212">
        <v>2</v>
      </c>
      <c r="AM25" s="212">
        <v>5</v>
      </c>
      <c r="AN25" s="212">
        <v>1</v>
      </c>
      <c r="AO25" s="212">
        <v>5</v>
      </c>
      <c r="AP25" s="212">
        <v>5</v>
      </c>
      <c r="AQ25" s="212">
        <v>5</v>
      </c>
      <c r="AR25" s="212">
        <v>3</v>
      </c>
      <c r="AS25" s="212"/>
      <c r="AT25" s="212">
        <v>5</v>
      </c>
      <c r="AU25" s="213">
        <f>IF(SUM(AK25:AT25)=0,"",AVERAGE(AK25:AT25))</f>
        <v>3.5555555555555554</v>
      </c>
      <c r="AV25" s="217" t="s">
        <v>883</v>
      </c>
    </row>
    <row r="26" spans="1:48" s="111" customFormat="1" ht="54">
      <c r="A26" s="189">
        <v>1</v>
      </c>
      <c r="B26" s="189">
        <v>3</v>
      </c>
      <c r="C26" s="190"/>
      <c r="D26" s="190"/>
      <c r="E26" s="191" t="s">
        <v>278</v>
      </c>
      <c r="F26" s="192" t="s">
        <v>683</v>
      </c>
      <c r="G26" s="190" t="s">
        <v>319</v>
      </c>
      <c r="H26" s="193"/>
      <c r="I26" s="194" t="s">
        <v>321</v>
      </c>
      <c r="J26" s="195" t="s">
        <v>758</v>
      </c>
      <c r="K26" s="196">
        <v>36</v>
      </c>
      <c r="L26" s="196">
        <v>144</v>
      </c>
      <c r="M26" s="196">
        <v>147</v>
      </c>
      <c r="N26" s="170" t="s">
        <v>326</v>
      </c>
      <c r="O26" s="197" t="s">
        <v>586</v>
      </c>
      <c r="P26" s="197" t="s">
        <v>587</v>
      </c>
      <c r="Q26" s="197" t="s">
        <v>587</v>
      </c>
      <c r="R26" s="170" t="s">
        <v>332</v>
      </c>
      <c r="S26" s="198" t="s">
        <v>722</v>
      </c>
      <c r="T26" s="179"/>
      <c r="U26" s="202"/>
      <c r="V26" s="203"/>
      <c r="W26" s="204"/>
      <c r="X26" s="204"/>
      <c r="Y26" s="205"/>
      <c r="Z26" s="206"/>
      <c r="AA26" s="204"/>
      <c r="AB26" s="207"/>
      <c r="AC26" s="208"/>
      <c r="AD26" s="209"/>
      <c r="AE26" s="208"/>
      <c r="AF26" s="210"/>
      <c r="AG26" s="210"/>
      <c r="AH26" s="210"/>
      <c r="AI26" s="210"/>
      <c r="AJ26" s="211"/>
      <c r="AK26" s="212">
        <v>1</v>
      </c>
      <c r="AL26" s="212">
        <v>2</v>
      </c>
      <c r="AM26" s="212">
        <v>5</v>
      </c>
      <c r="AN26" s="212">
        <v>1</v>
      </c>
      <c r="AO26" s="212">
        <v>5</v>
      </c>
      <c r="AP26" s="212">
        <v>5</v>
      </c>
      <c r="AQ26" s="212">
        <v>5</v>
      </c>
      <c r="AR26" s="212">
        <v>3</v>
      </c>
      <c r="AS26" s="212"/>
      <c r="AT26" s="212">
        <v>5</v>
      </c>
      <c r="AU26" s="213">
        <f>IF(SUM(AK26:AT26)=0,"",AVERAGE(AK26:AT26))</f>
        <v>3.5555555555555554</v>
      </c>
      <c r="AV26" s="217" t="s">
        <v>883</v>
      </c>
    </row>
    <row r="27" spans="1:48" s="111" customFormat="1" ht="12.75">
      <c r="A27" s="189">
        <v>1</v>
      </c>
      <c r="B27" s="189">
        <v>3</v>
      </c>
      <c r="C27" s="190"/>
      <c r="D27" s="190"/>
      <c r="E27" s="191" t="s">
        <v>279</v>
      </c>
      <c r="F27" s="192" t="s">
        <v>683</v>
      </c>
      <c r="G27" s="190" t="s">
        <v>318</v>
      </c>
      <c r="H27" s="193"/>
      <c r="I27" s="194" t="s">
        <v>763</v>
      </c>
      <c r="J27" s="195" t="s">
        <v>842</v>
      </c>
      <c r="K27" s="196">
        <v>534</v>
      </c>
      <c r="L27" s="196">
        <v>2137</v>
      </c>
      <c r="M27" s="196">
        <v>2180</v>
      </c>
      <c r="N27" s="170" t="s">
        <v>326</v>
      </c>
      <c r="O27" s="197" t="s">
        <v>586</v>
      </c>
      <c r="P27" s="197" t="s">
        <v>587</v>
      </c>
      <c r="Q27" s="197" t="s">
        <v>587</v>
      </c>
      <c r="R27" s="170" t="s">
        <v>564</v>
      </c>
      <c r="S27" s="170" t="s">
        <v>564</v>
      </c>
      <c r="T27" s="179"/>
      <c r="U27" s="104"/>
      <c r="V27" s="104"/>
      <c r="W27" s="105"/>
      <c r="X27" s="105"/>
      <c r="Y27" s="106" t="s">
        <v>564</v>
      </c>
      <c r="Z27" s="107" t="s">
        <v>564</v>
      </c>
      <c r="AA27" s="105" t="s">
        <v>564</v>
      </c>
      <c r="AB27" s="169" t="s">
        <v>564</v>
      </c>
      <c r="AC27" s="110" t="s">
        <v>564</v>
      </c>
      <c r="AD27" s="109" t="s">
        <v>564</v>
      </c>
      <c r="AE27" s="110" t="s">
        <v>564</v>
      </c>
      <c r="AF27" s="108" t="s">
        <v>564</v>
      </c>
      <c r="AG27" s="108" t="s">
        <v>564</v>
      </c>
      <c r="AH27" s="108" t="s">
        <v>564</v>
      </c>
      <c r="AI27" s="108" t="s">
        <v>564</v>
      </c>
      <c r="AJ27" s="108" t="s">
        <v>564</v>
      </c>
      <c r="AK27" s="212" t="s">
        <v>564</v>
      </c>
      <c r="AL27" s="212" t="s">
        <v>564</v>
      </c>
      <c r="AM27" s="212" t="s">
        <v>564</v>
      </c>
      <c r="AN27" s="212" t="s">
        <v>564</v>
      </c>
      <c r="AO27" s="212" t="s">
        <v>564</v>
      </c>
      <c r="AP27" s="212" t="s">
        <v>564</v>
      </c>
      <c r="AQ27" s="212" t="s">
        <v>564</v>
      </c>
      <c r="AR27" s="212" t="s">
        <v>564</v>
      </c>
      <c r="AS27" s="212" t="s">
        <v>564</v>
      </c>
      <c r="AT27" s="212" t="s">
        <v>564</v>
      </c>
      <c r="AU27" s="213" t="s">
        <v>564</v>
      </c>
      <c r="AV27" s="217" t="s">
        <v>564</v>
      </c>
    </row>
    <row r="28" spans="1:48" s="111" customFormat="1" ht="12.75">
      <c r="A28" s="189">
        <v>1</v>
      </c>
      <c r="B28" s="189">
        <v>3</v>
      </c>
      <c r="C28" s="190"/>
      <c r="D28" s="190"/>
      <c r="E28" s="191" t="s">
        <v>279</v>
      </c>
      <c r="F28" s="192" t="s">
        <v>683</v>
      </c>
      <c r="G28" s="190" t="s">
        <v>318</v>
      </c>
      <c r="H28" s="193"/>
      <c r="I28" s="194" t="s">
        <v>755</v>
      </c>
      <c r="J28" s="195" t="s">
        <v>842</v>
      </c>
      <c r="K28" s="196">
        <v>264</v>
      </c>
      <c r="L28" s="196">
        <v>1054</v>
      </c>
      <c r="M28" s="196">
        <v>1075</v>
      </c>
      <c r="N28" s="170" t="s">
        <v>326</v>
      </c>
      <c r="O28" s="197" t="s">
        <v>586</v>
      </c>
      <c r="P28" s="197" t="s">
        <v>587</v>
      </c>
      <c r="Q28" s="197" t="s">
        <v>586</v>
      </c>
      <c r="R28" s="170" t="s">
        <v>564</v>
      </c>
      <c r="S28" s="170" t="s">
        <v>564</v>
      </c>
      <c r="T28" s="179"/>
      <c r="U28" s="104"/>
      <c r="V28" s="104"/>
      <c r="W28" s="105"/>
      <c r="X28" s="105"/>
      <c r="Y28" s="106" t="s">
        <v>564</v>
      </c>
      <c r="Z28" s="107" t="s">
        <v>564</v>
      </c>
      <c r="AA28" s="105" t="s">
        <v>564</v>
      </c>
      <c r="AB28" s="169" t="s">
        <v>564</v>
      </c>
      <c r="AC28" s="110" t="s">
        <v>564</v>
      </c>
      <c r="AD28" s="109" t="s">
        <v>564</v>
      </c>
      <c r="AE28" s="110" t="s">
        <v>564</v>
      </c>
      <c r="AF28" s="108" t="s">
        <v>564</v>
      </c>
      <c r="AG28" s="108" t="s">
        <v>564</v>
      </c>
      <c r="AH28" s="108" t="s">
        <v>564</v>
      </c>
      <c r="AI28" s="108" t="s">
        <v>564</v>
      </c>
      <c r="AJ28" s="108" t="s">
        <v>564</v>
      </c>
      <c r="AK28" s="212" t="s">
        <v>564</v>
      </c>
      <c r="AL28" s="212" t="s">
        <v>564</v>
      </c>
      <c r="AM28" s="212" t="s">
        <v>564</v>
      </c>
      <c r="AN28" s="212" t="s">
        <v>564</v>
      </c>
      <c r="AO28" s="212" t="s">
        <v>564</v>
      </c>
      <c r="AP28" s="212" t="s">
        <v>564</v>
      </c>
      <c r="AQ28" s="212" t="s">
        <v>564</v>
      </c>
      <c r="AR28" s="212" t="s">
        <v>564</v>
      </c>
      <c r="AS28" s="212" t="s">
        <v>564</v>
      </c>
      <c r="AT28" s="212" t="s">
        <v>564</v>
      </c>
      <c r="AU28" s="213" t="s">
        <v>564</v>
      </c>
      <c r="AV28" s="217" t="s">
        <v>564</v>
      </c>
    </row>
    <row r="29" spans="1:48" s="111" customFormat="1" ht="12.75">
      <c r="A29" s="189">
        <v>1</v>
      </c>
      <c r="B29" s="189">
        <v>3</v>
      </c>
      <c r="C29" s="190"/>
      <c r="D29" s="190"/>
      <c r="E29" s="191" t="s">
        <v>279</v>
      </c>
      <c r="F29" s="192" t="s">
        <v>683</v>
      </c>
      <c r="G29" s="190" t="s">
        <v>318</v>
      </c>
      <c r="H29" s="193"/>
      <c r="I29" s="194" t="s">
        <v>756</v>
      </c>
      <c r="J29" s="195" t="s">
        <v>842</v>
      </c>
      <c r="K29" s="196">
        <v>271</v>
      </c>
      <c r="L29" s="196">
        <v>1083</v>
      </c>
      <c r="M29" s="196">
        <v>1105</v>
      </c>
      <c r="N29" s="170" t="s">
        <v>326</v>
      </c>
      <c r="O29" s="197" t="s">
        <v>586</v>
      </c>
      <c r="P29" s="197" t="s">
        <v>587</v>
      </c>
      <c r="Q29" s="197" t="s">
        <v>586</v>
      </c>
      <c r="R29" s="170" t="s">
        <v>564</v>
      </c>
      <c r="S29" s="170" t="s">
        <v>564</v>
      </c>
      <c r="T29" s="179"/>
      <c r="U29" s="104"/>
      <c r="V29" s="104"/>
      <c r="W29" s="105"/>
      <c r="X29" s="105"/>
      <c r="Y29" s="106" t="s">
        <v>564</v>
      </c>
      <c r="Z29" s="107" t="s">
        <v>564</v>
      </c>
      <c r="AA29" s="105" t="s">
        <v>564</v>
      </c>
      <c r="AB29" s="169" t="s">
        <v>564</v>
      </c>
      <c r="AC29" s="110" t="s">
        <v>564</v>
      </c>
      <c r="AD29" s="109" t="s">
        <v>564</v>
      </c>
      <c r="AE29" s="110" t="s">
        <v>564</v>
      </c>
      <c r="AF29" s="108" t="s">
        <v>564</v>
      </c>
      <c r="AG29" s="108" t="s">
        <v>564</v>
      </c>
      <c r="AH29" s="108" t="s">
        <v>564</v>
      </c>
      <c r="AI29" s="108" t="s">
        <v>564</v>
      </c>
      <c r="AJ29" s="108" t="s">
        <v>564</v>
      </c>
      <c r="AK29" s="212" t="s">
        <v>564</v>
      </c>
      <c r="AL29" s="212" t="s">
        <v>564</v>
      </c>
      <c r="AM29" s="212" t="s">
        <v>564</v>
      </c>
      <c r="AN29" s="212" t="s">
        <v>564</v>
      </c>
      <c r="AO29" s="212" t="s">
        <v>564</v>
      </c>
      <c r="AP29" s="212" t="s">
        <v>564</v>
      </c>
      <c r="AQ29" s="212" t="s">
        <v>564</v>
      </c>
      <c r="AR29" s="212" t="s">
        <v>564</v>
      </c>
      <c r="AS29" s="212" t="s">
        <v>564</v>
      </c>
      <c r="AT29" s="212" t="s">
        <v>564</v>
      </c>
      <c r="AU29" s="213" t="s">
        <v>564</v>
      </c>
      <c r="AV29" s="217" t="s">
        <v>564</v>
      </c>
    </row>
    <row r="30" spans="1:48" s="111" customFormat="1" ht="12.75">
      <c r="A30" s="189">
        <v>1</v>
      </c>
      <c r="B30" s="189">
        <v>3</v>
      </c>
      <c r="C30" s="190"/>
      <c r="D30" s="190"/>
      <c r="E30" s="191" t="s">
        <v>278</v>
      </c>
      <c r="F30" s="192" t="s">
        <v>683</v>
      </c>
      <c r="G30" s="190" t="s">
        <v>318</v>
      </c>
      <c r="H30" s="193"/>
      <c r="I30" s="194" t="s">
        <v>859</v>
      </c>
      <c r="J30" s="199" t="s">
        <v>845</v>
      </c>
      <c r="K30" s="196">
        <v>10</v>
      </c>
      <c r="L30" s="196">
        <v>38</v>
      </c>
      <c r="M30" s="196">
        <v>39</v>
      </c>
      <c r="N30" s="170" t="s">
        <v>326</v>
      </c>
      <c r="O30" s="197" t="s">
        <v>587</v>
      </c>
      <c r="P30" s="197" t="s">
        <v>587</v>
      </c>
      <c r="Q30" s="197" t="s">
        <v>586</v>
      </c>
      <c r="R30" s="170" t="s">
        <v>564</v>
      </c>
      <c r="S30" s="170" t="s">
        <v>564</v>
      </c>
      <c r="T30" s="179"/>
      <c r="U30" s="104"/>
      <c r="V30" s="104"/>
      <c r="W30" s="105"/>
      <c r="X30" s="105"/>
      <c r="Y30" s="106" t="s">
        <v>564</v>
      </c>
      <c r="Z30" s="107" t="s">
        <v>564</v>
      </c>
      <c r="AA30" s="105" t="s">
        <v>564</v>
      </c>
      <c r="AB30" s="169" t="s">
        <v>564</v>
      </c>
      <c r="AC30" s="110" t="s">
        <v>564</v>
      </c>
      <c r="AD30" s="109" t="s">
        <v>564</v>
      </c>
      <c r="AE30" s="110" t="s">
        <v>564</v>
      </c>
      <c r="AF30" s="108" t="s">
        <v>564</v>
      </c>
      <c r="AG30" s="108" t="s">
        <v>564</v>
      </c>
      <c r="AH30" s="108" t="s">
        <v>564</v>
      </c>
      <c r="AI30" s="108" t="s">
        <v>564</v>
      </c>
      <c r="AJ30" s="108" t="s">
        <v>564</v>
      </c>
      <c r="AK30" s="212" t="s">
        <v>564</v>
      </c>
      <c r="AL30" s="212" t="s">
        <v>564</v>
      </c>
      <c r="AM30" s="212" t="s">
        <v>564</v>
      </c>
      <c r="AN30" s="212" t="s">
        <v>564</v>
      </c>
      <c r="AO30" s="212" t="s">
        <v>564</v>
      </c>
      <c r="AP30" s="212" t="s">
        <v>564</v>
      </c>
      <c r="AQ30" s="212" t="s">
        <v>564</v>
      </c>
      <c r="AR30" s="212" t="s">
        <v>564</v>
      </c>
      <c r="AS30" s="212" t="s">
        <v>564</v>
      </c>
      <c r="AT30" s="212" t="s">
        <v>564</v>
      </c>
      <c r="AU30" s="213" t="s">
        <v>564</v>
      </c>
      <c r="AV30" s="217" t="s">
        <v>564</v>
      </c>
    </row>
    <row r="31" spans="1:48" s="111" customFormat="1" ht="18">
      <c r="A31" s="189">
        <v>1</v>
      </c>
      <c r="B31" s="189">
        <v>3</v>
      </c>
      <c r="C31" s="190"/>
      <c r="D31" s="190"/>
      <c r="E31" s="191" t="s">
        <v>278</v>
      </c>
      <c r="F31" s="192" t="s">
        <v>683</v>
      </c>
      <c r="G31" s="190" t="s">
        <v>318</v>
      </c>
      <c r="H31" s="193"/>
      <c r="I31" s="194" t="s">
        <v>848</v>
      </c>
      <c r="J31" s="195" t="s">
        <v>758</v>
      </c>
      <c r="K31" s="196">
        <v>75</v>
      </c>
      <c r="L31" s="196">
        <v>300</v>
      </c>
      <c r="M31" s="196">
        <v>306</v>
      </c>
      <c r="N31" s="170" t="s">
        <v>326</v>
      </c>
      <c r="O31" s="197" t="s">
        <v>586</v>
      </c>
      <c r="P31" s="197" t="s">
        <v>587</v>
      </c>
      <c r="Q31" s="197" t="s">
        <v>587</v>
      </c>
      <c r="R31" s="170" t="s">
        <v>564</v>
      </c>
      <c r="S31" s="170" t="s">
        <v>564</v>
      </c>
      <c r="T31" s="179"/>
      <c r="U31" s="104"/>
      <c r="V31" s="104"/>
      <c r="W31" s="105"/>
      <c r="X31" s="105"/>
      <c r="Y31" s="106" t="s">
        <v>564</v>
      </c>
      <c r="Z31" s="107" t="s">
        <v>564</v>
      </c>
      <c r="AA31" s="105" t="s">
        <v>564</v>
      </c>
      <c r="AB31" s="169" t="s">
        <v>564</v>
      </c>
      <c r="AC31" s="110" t="s">
        <v>564</v>
      </c>
      <c r="AD31" s="109" t="s">
        <v>564</v>
      </c>
      <c r="AE31" s="110" t="s">
        <v>564</v>
      </c>
      <c r="AF31" s="108" t="s">
        <v>564</v>
      </c>
      <c r="AG31" s="108" t="s">
        <v>564</v>
      </c>
      <c r="AH31" s="108" t="s">
        <v>564</v>
      </c>
      <c r="AI31" s="108" t="s">
        <v>564</v>
      </c>
      <c r="AJ31" s="108" t="s">
        <v>564</v>
      </c>
      <c r="AK31" s="212" t="s">
        <v>564</v>
      </c>
      <c r="AL31" s="212" t="s">
        <v>564</v>
      </c>
      <c r="AM31" s="212" t="s">
        <v>564</v>
      </c>
      <c r="AN31" s="212" t="s">
        <v>564</v>
      </c>
      <c r="AO31" s="212" t="s">
        <v>564</v>
      </c>
      <c r="AP31" s="212" t="s">
        <v>564</v>
      </c>
      <c r="AQ31" s="212" t="s">
        <v>564</v>
      </c>
      <c r="AR31" s="212" t="s">
        <v>564</v>
      </c>
      <c r="AS31" s="212" t="s">
        <v>564</v>
      </c>
      <c r="AT31" s="212" t="s">
        <v>564</v>
      </c>
      <c r="AU31" s="213" t="s">
        <v>564</v>
      </c>
      <c r="AV31" s="217" t="s">
        <v>564</v>
      </c>
    </row>
    <row r="32" spans="1:48" ht="12.75">
      <c r="A32" s="148" t="s">
        <v>861</v>
      </c>
      <c r="B32" s="148"/>
      <c r="C32" s="148"/>
      <c r="D32" s="148"/>
      <c r="E32" s="148"/>
      <c r="F32" s="148"/>
      <c r="G32" s="148"/>
      <c r="H32" s="148"/>
      <c r="I32" s="10"/>
      <c r="J32" s="149"/>
      <c r="K32" s="150"/>
      <c r="L32" s="150"/>
      <c r="M32" s="150"/>
      <c r="N32" s="134"/>
      <c r="O32" s="148"/>
      <c r="P32" s="148"/>
      <c r="Q32" s="148"/>
      <c r="R32" s="134"/>
      <c r="S32" s="134"/>
      <c r="T32" s="179"/>
      <c r="U32" s="148"/>
      <c r="V32" s="148"/>
      <c r="W32" s="148"/>
      <c r="X32" s="148"/>
      <c r="Y32" s="148"/>
      <c r="Z32" s="148"/>
      <c r="AA32" s="148"/>
      <c r="AB32" s="148"/>
      <c r="AC32" s="10"/>
      <c r="AD32" s="149"/>
      <c r="AE32" s="10"/>
      <c r="AF32" s="10"/>
      <c r="AG32" s="10"/>
      <c r="AH32" s="10"/>
      <c r="AI32" s="10"/>
      <c r="AJ32" s="10"/>
      <c r="AK32" s="151"/>
      <c r="AL32" s="151"/>
      <c r="AM32" s="151"/>
      <c r="AN32" s="151"/>
      <c r="AO32" s="151"/>
      <c r="AP32" s="151"/>
      <c r="AQ32" s="151"/>
      <c r="AR32" s="151"/>
      <c r="AS32" s="151"/>
      <c r="AT32" s="151"/>
      <c r="AU32" s="152">
        <f>IF(SUM(AK32:AT32)=0,"",AVERAGE(AK32:AT32))</f>
      </c>
      <c r="AV32" s="67"/>
    </row>
    <row r="33" spans="1:48" s="7" customFormat="1" ht="12.75">
      <c r="A33" s="148" t="s">
        <v>862</v>
      </c>
      <c r="B33" s="148"/>
      <c r="C33" s="148"/>
      <c r="D33" s="148"/>
      <c r="E33" s="148"/>
      <c r="F33" s="148"/>
      <c r="G33" s="148"/>
      <c r="H33" s="148"/>
      <c r="I33" s="10"/>
      <c r="J33" s="149"/>
      <c r="K33" s="150"/>
      <c r="L33" s="150"/>
      <c r="M33" s="150"/>
      <c r="N33" s="134"/>
      <c r="O33" s="148"/>
      <c r="P33" s="148"/>
      <c r="Q33" s="148"/>
      <c r="R33" s="134"/>
      <c r="S33" s="134"/>
      <c r="T33" s="179"/>
      <c r="U33" s="148"/>
      <c r="V33" s="148"/>
      <c r="W33" s="148"/>
      <c r="X33" s="148"/>
      <c r="Y33" s="148"/>
      <c r="Z33" s="148"/>
      <c r="AA33" s="148"/>
      <c r="AB33" s="148"/>
      <c r="AC33" s="10"/>
      <c r="AD33" s="149"/>
      <c r="AE33" s="10"/>
      <c r="AF33" s="10"/>
      <c r="AG33" s="10"/>
      <c r="AH33" s="10"/>
      <c r="AI33" s="10"/>
      <c r="AJ33" s="10"/>
      <c r="AK33" s="151"/>
      <c r="AL33" s="151"/>
      <c r="AM33" s="151"/>
      <c r="AN33" s="151"/>
      <c r="AO33" s="151"/>
      <c r="AP33" s="151"/>
      <c r="AQ33" s="151"/>
      <c r="AR33" s="151"/>
      <c r="AS33" s="151"/>
      <c r="AT33" s="151"/>
      <c r="AU33" s="152">
        <f>IF(SUM(AK33:AT33)=0,"",AVERAGE(AK33:AT33))</f>
      </c>
      <c r="AV33" s="67"/>
    </row>
    <row r="34" spans="1:48" s="111" customFormat="1" ht="18">
      <c r="A34" s="189">
        <v>1</v>
      </c>
      <c r="B34" s="189">
        <v>4</v>
      </c>
      <c r="C34" s="190"/>
      <c r="D34" s="190" t="s">
        <v>222</v>
      </c>
      <c r="E34" s="191" t="s">
        <v>283</v>
      </c>
      <c r="F34" s="192" t="s">
        <v>683</v>
      </c>
      <c r="G34" s="190" t="s">
        <v>319</v>
      </c>
      <c r="H34" s="193"/>
      <c r="I34" s="194" t="s">
        <v>847</v>
      </c>
      <c r="J34" s="195" t="s">
        <v>758</v>
      </c>
      <c r="K34" s="196">
        <v>58</v>
      </c>
      <c r="L34" s="196">
        <v>230</v>
      </c>
      <c r="M34" s="196">
        <v>235</v>
      </c>
      <c r="N34" s="170" t="s">
        <v>326</v>
      </c>
      <c r="O34" s="197" t="s">
        <v>586</v>
      </c>
      <c r="P34" s="197" t="s">
        <v>587</v>
      </c>
      <c r="Q34" s="197" t="s">
        <v>586</v>
      </c>
      <c r="R34" s="170" t="s">
        <v>564</v>
      </c>
      <c r="S34" s="170" t="s">
        <v>564</v>
      </c>
      <c r="T34" s="179"/>
      <c r="U34" s="104"/>
      <c r="V34" s="104"/>
      <c r="W34" s="105"/>
      <c r="X34" s="105"/>
      <c r="Y34" s="106" t="s">
        <v>564</v>
      </c>
      <c r="Z34" s="107" t="s">
        <v>564</v>
      </c>
      <c r="AA34" s="105" t="s">
        <v>564</v>
      </c>
      <c r="AB34" s="169" t="s">
        <v>564</v>
      </c>
      <c r="AC34" s="110" t="s">
        <v>564</v>
      </c>
      <c r="AD34" s="109" t="s">
        <v>564</v>
      </c>
      <c r="AE34" s="110" t="s">
        <v>564</v>
      </c>
      <c r="AF34" s="108" t="s">
        <v>564</v>
      </c>
      <c r="AG34" s="108" t="s">
        <v>564</v>
      </c>
      <c r="AH34" s="108" t="s">
        <v>564</v>
      </c>
      <c r="AI34" s="108" t="s">
        <v>564</v>
      </c>
      <c r="AJ34" s="108" t="s">
        <v>564</v>
      </c>
      <c r="AK34" s="212" t="s">
        <v>564</v>
      </c>
      <c r="AL34" s="212" t="s">
        <v>564</v>
      </c>
      <c r="AM34" s="212" t="s">
        <v>564</v>
      </c>
      <c r="AN34" s="212" t="s">
        <v>564</v>
      </c>
      <c r="AO34" s="212" t="s">
        <v>564</v>
      </c>
      <c r="AP34" s="212" t="s">
        <v>564</v>
      </c>
      <c r="AQ34" s="212" t="s">
        <v>564</v>
      </c>
      <c r="AR34" s="212" t="s">
        <v>564</v>
      </c>
      <c r="AS34" s="212" t="s">
        <v>564</v>
      </c>
      <c r="AT34" s="212" t="s">
        <v>564</v>
      </c>
      <c r="AU34" s="213" t="s">
        <v>564</v>
      </c>
      <c r="AV34" s="217" t="s">
        <v>564</v>
      </c>
    </row>
    <row r="35" spans="1:48" s="111" customFormat="1" ht="12.75">
      <c r="A35" s="189">
        <v>1</v>
      </c>
      <c r="B35" s="189">
        <v>4</v>
      </c>
      <c r="C35" s="190"/>
      <c r="D35" s="190" t="s">
        <v>222</v>
      </c>
      <c r="E35" s="191" t="s">
        <v>283</v>
      </c>
      <c r="F35" s="192" t="s">
        <v>683</v>
      </c>
      <c r="G35" s="190" t="s">
        <v>319</v>
      </c>
      <c r="H35" s="193"/>
      <c r="I35" s="194" t="s">
        <v>323</v>
      </c>
      <c r="J35" s="195" t="s">
        <v>758</v>
      </c>
      <c r="K35" s="196">
        <v>56</v>
      </c>
      <c r="L35" s="196">
        <v>224</v>
      </c>
      <c r="M35" s="196">
        <v>228</v>
      </c>
      <c r="N35" s="170" t="s">
        <v>326</v>
      </c>
      <c r="O35" s="197" t="s">
        <v>586</v>
      </c>
      <c r="P35" s="197" t="s">
        <v>587</v>
      </c>
      <c r="Q35" s="197" t="s">
        <v>587</v>
      </c>
      <c r="R35" s="170" t="s">
        <v>564</v>
      </c>
      <c r="S35" s="170" t="s">
        <v>564</v>
      </c>
      <c r="T35" s="179"/>
      <c r="U35" s="104"/>
      <c r="V35" s="104"/>
      <c r="W35" s="105"/>
      <c r="X35" s="105"/>
      <c r="Y35" s="106" t="s">
        <v>564</v>
      </c>
      <c r="Z35" s="107" t="s">
        <v>564</v>
      </c>
      <c r="AA35" s="105" t="s">
        <v>564</v>
      </c>
      <c r="AB35" s="169" t="s">
        <v>564</v>
      </c>
      <c r="AC35" s="110" t="s">
        <v>564</v>
      </c>
      <c r="AD35" s="109" t="s">
        <v>564</v>
      </c>
      <c r="AE35" s="110" t="s">
        <v>564</v>
      </c>
      <c r="AF35" s="108" t="s">
        <v>564</v>
      </c>
      <c r="AG35" s="108" t="s">
        <v>564</v>
      </c>
      <c r="AH35" s="108" t="s">
        <v>564</v>
      </c>
      <c r="AI35" s="108" t="s">
        <v>564</v>
      </c>
      <c r="AJ35" s="108" t="s">
        <v>564</v>
      </c>
      <c r="AK35" s="212" t="s">
        <v>564</v>
      </c>
      <c r="AL35" s="212" t="s">
        <v>564</v>
      </c>
      <c r="AM35" s="212" t="s">
        <v>564</v>
      </c>
      <c r="AN35" s="212" t="s">
        <v>564</v>
      </c>
      <c r="AO35" s="212" t="s">
        <v>564</v>
      </c>
      <c r="AP35" s="212" t="s">
        <v>564</v>
      </c>
      <c r="AQ35" s="212" t="s">
        <v>564</v>
      </c>
      <c r="AR35" s="212" t="s">
        <v>564</v>
      </c>
      <c r="AS35" s="212" t="s">
        <v>564</v>
      </c>
      <c r="AT35" s="212" t="s">
        <v>564</v>
      </c>
      <c r="AU35" s="213" t="s">
        <v>564</v>
      </c>
      <c r="AV35" s="217" t="s">
        <v>564</v>
      </c>
    </row>
    <row r="36" spans="1:48" s="111" customFormat="1" ht="12.75">
      <c r="A36" s="189">
        <v>1</v>
      </c>
      <c r="B36" s="189">
        <v>4</v>
      </c>
      <c r="C36" s="190"/>
      <c r="D36" s="190" t="s">
        <v>222</v>
      </c>
      <c r="E36" s="191" t="s">
        <v>283</v>
      </c>
      <c r="F36" s="192" t="s">
        <v>683</v>
      </c>
      <c r="G36" s="190" t="s">
        <v>319</v>
      </c>
      <c r="H36" s="193"/>
      <c r="I36" s="194" t="s">
        <v>562</v>
      </c>
      <c r="J36" s="195" t="s">
        <v>758</v>
      </c>
      <c r="K36" s="196">
        <v>24</v>
      </c>
      <c r="L36" s="196">
        <v>96</v>
      </c>
      <c r="M36" s="196">
        <v>98</v>
      </c>
      <c r="N36" s="170" t="s">
        <v>326</v>
      </c>
      <c r="O36" s="197" t="s">
        <v>586</v>
      </c>
      <c r="P36" s="197" t="s">
        <v>587</v>
      </c>
      <c r="Q36" s="197" t="s">
        <v>587</v>
      </c>
      <c r="R36" s="170" t="s">
        <v>564</v>
      </c>
      <c r="S36" s="170" t="s">
        <v>564</v>
      </c>
      <c r="T36" s="179"/>
      <c r="U36" s="104"/>
      <c r="V36" s="104"/>
      <c r="W36" s="105"/>
      <c r="X36" s="105"/>
      <c r="Y36" s="106" t="s">
        <v>564</v>
      </c>
      <c r="Z36" s="107" t="s">
        <v>564</v>
      </c>
      <c r="AA36" s="105" t="s">
        <v>564</v>
      </c>
      <c r="AB36" s="169" t="s">
        <v>564</v>
      </c>
      <c r="AC36" s="110" t="s">
        <v>564</v>
      </c>
      <c r="AD36" s="109" t="s">
        <v>564</v>
      </c>
      <c r="AE36" s="110" t="s">
        <v>564</v>
      </c>
      <c r="AF36" s="108" t="s">
        <v>564</v>
      </c>
      <c r="AG36" s="108" t="s">
        <v>564</v>
      </c>
      <c r="AH36" s="108" t="s">
        <v>564</v>
      </c>
      <c r="AI36" s="108" t="s">
        <v>564</v>
      </c>
      <c r="AJ36" s="108" t="s">
        <v>564</v>
      </c>
      <c r="AK36" s="212" t="s">
        <v>564</v>
      </c>
      <c r="AL36" s="212" t="s">
        <v>564</v>
      </c>
      <c r="AM36" s="212" t="s">
        <v>564</v>
      </c>
      <c r="AN36" s="212" t="s">
        <v>564</v>
      </c>
      <c r="AO36" s="212" t="s">
        <v>564</v>
      </c>
      <c r="AP36" s="212" t="s">
        <v>564</v>
      </c>
      <c r="AQ36" s="212" t="s">
        <v>564</v>
      </c>
      <c r="AR36" s="212" t="s">
        <v>564</v>
      </c>
      <c r="AS36" s="212" t="s">
        <v>564</v>
      </c>
      <c r="AT36" s="212" t="s">
        <v>564</v>
      </c>
      <c r="AU36" s="213" t="s">
        <v>564</v>
      </c>
      <c r="AV36" s="217" t="s">
        <v>564</v>
      </c>
    </row>
    <row r="37" spans="1:48" s="111" customFormat="1" ht="12.75">
      <c r="A37" s="189">
        <v>1</v>
      </c>
      <c r="B37" s="189">
        <v>4</v>
      </c>
      <c r="C37" s="190"/>
      <c r="D37" s="190" t="s">
        <v>222</v>
      </c>
      <c r="E37" s="191" t="s">
        <v>283</v>
      </c>
      <c r="F37" s="192" t="s">
        <v>683</v>
      </c>
      <c r="G37" s="190" t="s">
        <v>319</v>
      </c>
      <c r="H37" s="193"/>
      <c r="I37" s="194" t="s">
        <v>563</v>
      </c>
      <c r="J37" s="195" t="s">
        <v>758</v>
      </c>
      <c r="K37" s="196">
        <v>12</v>
      </c>
      <c r="L37" s="196">
        <v>48</v>
      </c>
      <c r="M37" s="196">
        <v>49</v>
      </c>
      <c r="N37" s="170" t="s">
        <v>326</v>
      </c>
      <c r="O37" s="197" t="s">
        <v>586</v>
      </c>
      <c r="P37" s="197" t="s">
        <v>587</v>
      </c>
      <c r="Q37" s="197" t="s">
        <v>587</v>
      </c>
      <c r="R37" s="170" t="s">
        <v>564</v>
      </c>
      <c r="S37" s="170" t="s">
        <v>564</v>
      </c>
      <c r="T37" s="179"/>
      <c r="U37" s="104"/>
      <c r="V37" s="104"/>
      <c r="W37" s="105"/>
      <c r="X37" s="105"/>
      <c r="Y37" s="106" t="s">
        <v>564</v>
      </c>
      <c r="Z37" s="107" t="s">
        <v>564</v>
      </c>
      <c r="AA37" s="105" t="s">
        <v>564</v>
      </c>
      <c r="AB37" s="169" t="s">
        <v>564</v>
      </c>
      <c r="AC37" s="110" t="s">
        <v>564</v>
      </c>
      <c r="AD37" s="109" t="s">
        <v>564</v>
      </c>
      <c r="AE37" s="110" t="s">
        <v>564</v>
      </c>
      <c r="AF37" s="108" t="s">
        <v>564</v>
      </c>
      <c r="AG37" s="108" t="s">
        <v>564</v>
      </c>
      <c r="AH37" s="108" t="s">
        <v>564</v>
      </c>
      <c r="AI37" s="108" t="s">
        <v>564</v>
      </c>
      <c r="AJ37" s="108" t="s">
        <v>564</v>
      </c>
      <c r="AK37" s="212" t="s">
        <v>564</v>
      </c>
      <c r="AL37" s="212" t="s">
        <v>564</v>
      </c>
      <c r="AM37" s="212" t="s">
        <v>564</v>
      </c>
      <c r="AN37" s="212" t="s">
        <v>564</v>
      </c>
      <c r="AO37" s="212" t="s">
        <v>564</v>
      </c>
      <c r="AP37" s="212" t="s">
        <v>564</v>
      </c>
      <c r="AQ37" s="212" t="s">
        <v>564</v>
      </c>
      <c r="AR37" s="212" t="s">
        <v>564</v>
      </c>
      <c r="AS37" s="212" t="s">
        <v>564</v>
      </c>
      <c r="AT37" s="212" t="s">
        <v>564</v>
      </c>
      <c r="AU37" s="213" t="s">
        <v>564</v>
      </c>
      <c r="AV37" s="217" t="s">
        <v>564</v>
      </c>
    </row>
    <row r="38" spans="1:48" s="111" customFormat="1" ht="12.75">
      <c r="A38" s="189">
        <v>1</v>
      </c>
      <c r="B38" s="189">
        <v>4</v>
      </c>
      <c r="C38" s="190"/>
      <c r="D38" s="190" t="s">
        <v>222</v>
      </c>
      <c r="E38" s="191" t="s">
        <v>279</v>
      </c>
      <c r="F38" s="192" t="s">
        <v>683</v>
      </c>
      <c r="G38" s="190" t="s">
        <v>318</v>
      </c>
      <c r="H38" s="193"/>
      <c r="I38" s="194" t="s">
        <v>763</v>
      </c>
      <c r="J38" s="195" t="s">
        <v>842</v>
      </c>
      <c r="K38" s="196">
        <v>178</v>
      </c>
      <c r="L38" s="196">
        <v>713</v>
      </c>
      <c r="M38" s="196">
        <v>727</v>
      </c>
      <c r="N38" s="170" t="s">
        <v>326</v>
      </c>
      <c r="O38" s="197" t="s">
        <v>586</v>
      </c>
      <c r="P38" s="197" t="s">
        <v>587</v>
      </c>
      <c r="Q38" s="197" t="s">
        <v>587</v>
      </c>
      <c r="R38" s="170" t="s">
        <v>564</v>
      </c>
      <c r="S38" s="170" t="s">
        <v>564</v>
      </c>
      <c r="T38" s="179"/>
      <c r="U38" s="104"/>
      <c r="V38" s="104"/>
      <c r="W38" s="105"/>
      <c r="X38" s="105"/>
      <c r="Y38" s="106" t="s">
        <v>564</v>
      </c>
      <c r="Z38" s="107" t="s">
        <v>564</v>
      </c>
      <c r="AA38" s="105" t="s">
        <v>564</v>
      </c>
      <c r="AB38" s="169" t="s">
        <v>564</v>
      </c>
      <c r="AC38" s="110" t="s">
        <v>564</v>
      </c>
      <c r="AD38" s="109" t="s">
        <v>564</v>
      </c>
      <c r="AE38" s="110" t="s">
        <v>564</v>
      </c>
      <c r="AF38" s="108" t="s">
        <v>564</v>
      </c>
      <c r="AG38" s="108" t="s">
        <v>564</v>
      </c>
      <c r="AH38" s="108" t="s">
        <v>564</v>
      </c>
      <c r="AI38" s="108" t="s">
        <v>564</v>
      </c>
      <c r="AJ38" s="108" t="s">
        <v>564</v>
      </c>
      <c r="AK38" s="212" t="s">
        <v>564</v>
      </c>
      <c r="AL38" s="212" t="s">
        <v>564</v>
      </c>
      <c r="AM38" s="212" t="s">
        <v>564</v>
      </c>
      <c r="AN38" s="212" t="s">
        <v>564</v>
      </c>
      <c r="AO38" s="212" t="s">
        <v>564</v>
      </c>
      <c r="AP38" s="212" t="s">
        <v>564</v>
      </c>
      <c r="AQ38" s="212" t="s">
        <v>564</v>
      </c>
      <c r="AR38" s="212" t="s">
        <v>564</v>
      </c>
      <c r="AS38" s="212" t="s">
        <v>564</v>
      </c>
      <c r="AT38" s="212" t="s">
        <v>564</v>
      </c>
      <c r="AU38" s="213" t="s">
        <v>564</v>
      </c>
      <c r="AV38" s="217" t="s">
        <v>564</v>
      </c>
    </row>
    <row r="39" spans="1:48" s="111" customFormat="1" ht="12.75">
      <c r="A39" s="189">
        <v>1</v>
      </c>
      <c r="B39" s="189">
        <v>4</v>
      </c>
      <c r="C39" s="190"/>
      <c r="D39" s="190" t="s">
        <v>222</v>
      </c>
      <c r="E39" s="191" t="s">
        <v>279</v>
      </c>
      <c r="F39" s="192" t="s">
        <v>683</v>
      </c>
      <c r="G39" s="190" t="s">
        <v>318</v>
      </c>
      <c r="H39" s="193"/>
      <c r="I39" s="194" t="s">
        <v>755</v>
      </c>
      <c r="J39" s="195" t="s">
        <v>842</v>
      </c>
      <c r="K39" s="196">
        <v>88</v>
      </c>
      <c r="L39" s="196">
        <v>351</v>
      </c>
      <c r="M39" s="196">
        <v>358</v>
      </c>
      <c r="N39" s="170" t="s">
        <v>326</v>
      </c>
      <c r="O39" s="197" t="s">
        <v>586</v>
      </c>
      <c r="P39" s="197" t="s">
        <v>587</v>
      </c>
      <c r="Q39" s="197" t="s">
        <v>586</v>
      </c>
      <c r="R39" s="170" t="s">
        <v>564</v>
      </c>
      <c r="S39" s="170" t="s">
        <v>564</v>
      </c>
      <c r="T39" s="179"/>
      <c r="U39" s="104"/>
      <c r="V39" s="104"/>
      <c r="W39" s="105"/>
      <c r="X39" s="105"/>
      <c r="Y39" s="106" t="s">
        <v>564</v>
      </c>
      <c r="Z39" s="107" t="s">
        <v>564</v>
      </c>
      <c r="AA39" s="105" t="s">
        <v>564</v>
      </c>
      <c r="AB39" s="169" t="s">
        <v>564</v>
      </c>
      <c r="AC39" s="110" t="s">
        <v>564</v>
      </c>
      <c r="AD39" s="109" t="s">
        <v>564</v>
      </c>
      <c r="AE39" s="110" t="s">
        <v>564</v>
      </c>
      <c r="AF39" s="108" t="s">
        <v>564</v>
      </c>
      <c r="AG39" s="108" t="s">
        <v>564</v>
      </c>
      <c r="AH39" s="108" t="s">
        <v>564</v>
      </c>
      <c r="AI39" s="108" t="s">
        <v>564</v>
      </c>
      <c r="AJ39" s="108" t="s">
        <v>564</v>
      </c>
      <c r="AK39" s="212" t="s">
        <v>564</v>
      </c>
      <c r="AL39" s="212" t="s">
        <v>564</v>
      </c>
      <c r="AM39" s="212" t="s">
        <v>564</v>
      </c>
      <c r="AN39" s="212" t="s">
        <v>564</v>
      </c>
      <c r="AO39" s="212" t="s">
        <v>564</v>
      </c>
      <c r="AP39" s="212" t="s">
        <v>564</v>
      </c>
      <c r="AQ39" s="212" t="s">
        <v>564</v>
      </c>
      <c r="AR39" s="212" t="s">
        <v>564</v>
      </c>
      <c r="AS39" s="212" t="s">
        <v>564</v>
      </c>
      <c r="AT39" s="212" t="s">
        <v>564</v>
      </c>
      <c r="AU39" s="213" t="s">
        <v>564</v>
      </c>
      <c r="AV39" s="217" t="s">
        <v>564</v>
      </c>
    </row>
    <row r="40" spans="1:48" s="111" customFormat="1" ht="12.75">
      <c r="A40" s="189">
        <v>1</v>
      </c>
      <c r="B40" s="189">
        <v>4</v>
      </c>
      <c r="C40" s="190"/>
      <c r="D40" s="190" t="s">
        <v>222</v>
      </c>
      <c r="E40" s="191" t="s">
        <v>279</v>
      </c>
      <c r="F40" s="192" t="s">
        <v>683</v>
      </c>
      <c r="G40" s="190" t="s">
        <v>318</v>
      </c>
      <c r="H40" s="193"/>
      <c r="I40" s="194" t="s">
        <v>756</v>
      </c>
      <c r="J40" s="195" t="s">
        <v>842</v>
      </c>
      <c r="K40" s="196">
        <v>91</v>
      </c>
      <c r="L40" s="196">
        <v>362</v>
      </c>
      <c r="M40" s="196">
        <v>369</v>
      </c>
      <c r="N40" s="170" t="s">
        <v>326</v>
      </c>
      <c r="O40" s="197" t="s">
        <v>586</v>
      </c>
      <c r="P40" s="197" t="s">
        <v>587</v>
      </c>
      <c r="Q40" s="197" t="s">
        <v>586</v>
      </c>
      <c r="R40" s="170" t="s">
        <v>564</v>
      </c>
      <c r="S40" s="170" t="s">
        <v>564</v>
      </c>
      <c r="T40" s="179"/>
      <c r="U40" s="104"/>
      <c r="V40" s="104"/>
      <c r="W40" s="105"/>
      <c r="X40" s="105"/>
      <c r="Y40" s="106" t="s">
        <v>564</v>
      </c>
      <c r="Z40" s="107" t="s">
        <v>564</v>
      </c>
      <c r="AA40" s="105" t="s">
        <v>564</v>
      </c>
      <c r="AB40" s="169" t="s">
        <v>564</v>
      </c>
      <c r="AC40" s="110" t="s">
        <v>564</v>
      </c>
      <c r="AD40" s="109" t="s">
        <v>564</v>
      </c>
      <c r="AE40" s="110" t="s">
        <v>564</v>
      </c>
      <c r="AF40" s="108" t="s">
        <v>564</v>
      </c>
      <c r="AG40" s="108" t="s">
        <v>564</v>
      </c>
      <c r="AH40" s="108" t="s">
        <v>564</v>
      </c>
      <c r="AI40" s="108" t="s">
        <v>564</v>
      </c>
      <c r="AJ40" s="108" t="s">
        <v>564</v>
      </c>
      <c r="AK40" s="212" t="s">
        <v>564</v>
      </c>
      <c r="AL40" s="212" t="s">
        <v>564</v>
      </c>
      <c r="AM40" s="212" t="s">
        <v>564</v>
      </c>
      <c r="AN40" s="212" t="s">
        <v>564</v>
      </c>
      <c r="AO40" s="212" t="s">
        <v>564</v>
      </c>
      <c r="AP40" s="212" t="s">
        <v>564</v>
      </c>
      <c r="AQ40" s="212" t="s">
        <v>564</v>
      </c>
      <c r="AR40" s="212" t="s">
        <v>564</v>
      </c>
      <c r="AS40" s="212" t="s">
        <v>564</v>
      </c>
      <c r="AT40" s="212" t="s">
        <v>564</v>
      </c>
      <c r="AU40" s="213" t="s">
        <v>564</v>
      </c>
      <c r="AV40" s="217" t="s">
        <v>564</v>
      </c>
    </row>
    <row r="41" spans="1:48" s="111" customFormat="1" ht="12.75">
      <c r="A41" s="189">
        <v>1</v>
      </c>
      <c r="B41" s="189">
        <v>4</v>
      </c>
      <c r="C41" s="190"/>
      <c r="D41" s="190" t="s">
        <v>222</v>
      </c>
      <c r="E41" s="191" t="s">
        <v>278</v>
      </c>
      <c r="F41" s="192" t="s">
        <v>683</v>
      </c>
      <c r="G41" s="190" t="s">
        <v>318</v>
      </c>
      <c r="H41" s="193"/>
      <c r="I41" s="194" t="s">
        <v>859</v>
      </c>
      <c r="J41" s="199" t="s">
        <v>845</v>
      </c>
      <c r="K41" s="196">
        <v>3</v>
      </c>
      <c r="L41" s="196">
        <v>12</v>
      </c>
      <c r="M41" s="196">
        <v>12</v>
      </c>
      <c r="N41" s="170" t="s">
        <v>326</v>
      </c>
      <c r="O41" s="197" t="s">
        <v>587</v>
      </c>
      <c r="P41" s="197" t="s">
        <v>587</v>
      </c>
      <c r="Q41" s="197" t="s">
        <v>586</v>
      </c>
      <c r="R41" s="170" t="s">
        <v>564</v>
      </c>
      <c r="S41" s="170" t="s">
        <v>564</v>
      </c>
      <c r="T41" s="179"/>
      <c r="U41" s="104"/>
      <c r="V41" s="104"/>
      <c r="W41" s="105"/>
      <c r="X41" s="105"/>
      <c r="Y41" s="106" t="s">
        <v>564</v>
      </c>
      <c r="Z41" s="107" t="s">
        <v>564</v>
      </c>
      <c r="AA41" s="105" t="s">
        <v>564</v>
      </c>
      <c r="AB41" s="169" t="s">
        <v>564</v>
      </c>
      <c r="AC41" s="110" t="s">
        <v>564</v>
      </c>
      <c r="AD41" s="109" t="s">
        <v>564</v>
      </c>
      <c r="AE41" s="110" t="s">
        <v>564</v>
      </c>
      <c r="AF41" s="108" t="s">
        <v>564</v>
      </c>
      <c r="AG41" s="108" t="s">
        <v>564</v>
      </c>
      <c r="AH41" s="108" t="s">
        <v>564</v>
      </c>
      <c r="AI41" s="108" t="s">
        <v>564</v>
      </c>
      <c r="AJ41" s="108" t="s">
        <v>564</v>
      </c>
      <c r="AK41" s="212" t="s">
        <v>564</v>
      </c>
      <c r="AL41" s="212" t="s">
        <v>564</v>
      </c>
      <c r="AM41" s="212" t="s">
        <v>564</v>
      </c>
      <c r="AN41" s="212" t="s">
        <v>564</v>
      </c>
      <c r="AO41" s="212" t="s">
        <v>564</v>
      </c>
      <c r="AP41" s="212" t="s">
        <v>564</v>
      </c>
      <c r="AQ41" s="212" t="s">
        <v>564</v>
      </c>
      <c r="AR41" s="212" t="s">
        <v>564</v>
      </c>
      <c r="AS41" s="212" t="s">
        <v>564</v>
      </c>
      <c r="AT41" s="212" t="s">
        <v>564</v>
      </c>
      <c r="AU41" s="213" t="s">
        <v>564</v>
      </c>
      <c r="AV41" s="217" t="s">
        <v>564</v>
      </c>
    </row>
    <row r="42" spans="1:48" s="7" customFormat="1" ht="12.75">
      <c r="A42" s="148" t="s">
        <v>863</v>
      </c>
      <c r="B42" s="148"/>
      <c r="C42" s="148"/>
      <c r="D42" s="148"/>
      <c r="E42" s="148"/>
      <c r="F42" s="148"/>
      <c r="G42" s="148"/>
      <c r="H42" s="148"/>
      <c r="I42" s="10"/>
      <c r="J42" s="149"/>
      <c r="K42" s="150"/>
      <c r="L42" s="150"/>
      <c r="M42" s="150"/>
      <c r="N42" s="134"/>
      <c r="O42" s="148"/>
      <c r="P42" s="148"/>
      <c r="Q42" s="148"/>
      <c r="R42" s="134"/>
      <c r="S42" s="134"/>
      <c r="T42" s="179"/>
      <c r="U42" s="148"/>
      <c r="V42" s="148"/>
      <c r="W42" s="148"/>
      <c r="X42" s="148"/>
      <c r="Y42" s="148"/>
      <c r="Z42" s="148"/>
      <c r="AA42" s="148"/>
      <c r="AB42" s="148"/>
      <c r="AC42" s="10"/>
      <c r="AD42" s="149"/>
      <c r="AE42" s="10"/>
      <c r="AF42" s="10"/>
      <c r="AG42" s="10"/>
      <c r="AH42" s="10"/>
      <c r="AI42" s="10"/>
      <c r="AJ42" s="10"/>
      <c r="AK42" s="151"/>
      <c r="AL42" s="151"/>
      <c r="AM42" s="151"/>
      <c r="AN42" s="151"/>
      <c r="AO42" s="151"/>
      <c r="AP42" s="151"/>
      <c r="AQ42" s="151"/>
      <c r="AR42" s="151"/>
      <c r="AS42" s="151"/>
      <c r="AT42" s="151"/>
      <c r="AU42" s="152">
        <f>IF(SUM(AK42:AT42)=0,"",AVERAGE(AK42:AT42))</f>
      </c>
      <c r="AV42" s="67"/>
    </row>
    <row r="43" spans="1:48" s="111" customFormat="1" ht="12.75">
      <c r="A43" s="189">
        <v>1</v>
      </c>
      <c r="B43" s="189">
        <v>4</v>
      </c>
      <c r="C43" s="190"/>
      <c r="D43" s="190" t="s">
        <v>223</v>
      </c>
      <c r="E43" s="191" t="s">
        <v>283</v>
      </c>
      <c r="F43" s="192" t="s">
        <v>683</v>
      </c>
      <c r="G43" s="190" t="s">
        <v>319</v>
      </c>
      <c r="H43" s="193"/>
      <c r="I43" s="194" t="s">
        <v>323</v>
      </c>
      <c r="J43" s="195" t="s">
        <v>758</v>
      </c>
      <c r="K43" s="196">
        <v>56</v>
      </c>
      <c r="L43" s="196">
        <v>224</v>
      </c>
      <c r="M43" s="196">
        <v>228</v>
      </c>
      <c r="N43" s="170" t="s">
        <v>326</v>
      </c>
      <c r="O43" s="197" t="s">
        <v>586</v>
      </c>
      <c r="P43" s="197" t="s">
        <v>587</v>
      </c>
      <c r="Q43" s="197" t="s">
        <v>587</v>
      </c>
      <c r="R43" s="170" t="s">
        <v>564</v>
      </c>
      <c r="S43" s="170" t="s">
        <v>564</v>
      </c>
      <c r="T43" s="179"/>
      <c r="U43" s="104"/>
      <c r="V43" s="104"/>
      <c r="W43" s="105"/>
      <c r="X43" s="105"/>
      <c r="Y43" s="106" t="s">
        <v>564</v>
      </c>
      <c r="Z43" s="107" t="s">
        <v>564</v>
      </c>
      <c r="AA43" s="105" t="s">
        <v>564</v>
      </c>
      <c r="AB43" s="169" t="s">
        <v>564</v>
      </c>
      <c r="AC43" s="110" t="s">
        <v>564</v>
      </c>
      <c r="AD43" s="109" t="s">
        <v>564</v>
      </c>
      <c r="AE43" s="110" t="s">
        <v>564</v>
      </c>
      <c r="AF43" s="108" t="s">
        <v>564</v>
      </c>
      <c r="AG43" s="108" t="s">
        <v>564</v>
      </c>
      <c r="AH43" s="108" t="s">
        <v>564</v>
      </c>
      <c r="AI43" s="108" t="s">
        <v>564</v>
      </c>
      <c r="AJ43" s="108" t="s">
        <v>564</v>
      </c>
      <c r="AK43" s="212" t="s">
        <v>564</v>
      </c>
      <c r="AL43" s="212" t="s">
        <v>564</v>
      </c>
      <c r="AM43" s="212" t="s">
        <v>564</v>
      </c>
      <c r="AN43" s="212" t="s">
        <v>564</v>
      </c>
      <c r="AO43" s="212" t="s">
        <v>564</v>
      </c>
      <c r="AP43" s="212" t="s">
        <v>564</v>
      </c>
      <c r="AQ43" s="212" t="s">
        <v>564</v>
      </c>
      <c r="AR43" s="212" t="s">
        <v>564</v>
      </c>
      <c r="AS43" s="212" t="s">
        <v>564</v>
      </c>
      <c r="AT43" s="212" t="s">
        <v>564</v>
      </c>
      <c r="AU43" s="213" t="s">
        <v>564</v>
      </c>
      <c r="AV43" s="217" t="s">
        <v>564</v>
      </c>
    </row>
    <row r="44" spans="1:48" s="111" customFormat="1" ht="12.75">
      <c r="A44" s="189">
        <v>1</v>
      </c>
      <c r="B44" s="189">
        <v>4</v>
      </c>
      <c r="C44" s="190"/>
      <c r="D44" s="190" t="s">
        <v>223</v>
      </c>
      <c r="E44" s="191" t="s">
        <v>283</v>
      </c>
      <c r="F44" s="192" t="s">
        <v>683</v>
      </c>
      <c r="G44" s="190" t="s">
        <v>319</v>
      </c>
      <c r="H44" s="193"/>
      <c r="I44" s="194" t="s">
        <v>562</v>
      </c>
      <c r="J44" s="195" t="s">
        <v>758</v>
      </c>
      <c r="K44" s="196">
        <v>24</v>
      </c>
      <c r="L44" s="196">
        <v>96</v>
      </c>
      <c r="M44" s="196">
        <v>98</v>
      </c>
      <c r="N44" s="170" t="s">
        <v>326</v>
      </c>
      <c r="O44" s="197" t="s">
        <v>586</v>
      </c>
      <c r="P44" s="197" t="s">
        <v>587</v>
      </c>
      <c r="Q44" s="197" t="s">
        <v>587</v>
      </c>
      <c r="R44" s="170" t="s">
        <v>564</v>
      </c>
      <c r="S44" s="170" t="s">
        <v>564</v>
      </c>
      <c r="T44" s="179"/>
      <c r="U44" s="104"/>
      <c r="V44" s="104"/>
      <c r="W44" s="105"/>
      <c r="X44" s="105"/>
      <c r="Y44" s="106" t="s">
        <v>564</v>
      </c>
      <c r="Z44" s="107" t="s">
        <v>564</v>
      </c>
      <c r="AA44" s="105" t="s">
        <v>564</v>
      </c>
      <c r="AB44" s="169" t="s">
        <v>564</v>
      </c>
      <c r="AC44" s="110" t="s">
        <v>564</v>
      </c>
      <c r="AD44" s="109" t="s">
        <v>564</v>
      </c>
      <c r="AE44" s="110" t="s">
        <v>564</v>
      </c>
      <c r="AF44" s="108" t="s">
        <v>564</v>
      </c>
      <c r="AG44" s="108" t="s">
        <v>564</v>
      </c>
      <c r="AH44" s="108" t="s">
        <v>564</v>
      </c>
      <c r="AI44" s="108" t="s">
        <v>564</v>
      </c>
      <c r="AJ44" s="108" t="s">
        <v>564</v>
      </c>
      <c r="AK44" s="212" t="s">
        <v>564</v>
      </c>
      <c r="AL44" s="212" t="s">
        <v>564</v>
      </c>
      <c r="AM44" s="212" t="s">
        <v>564</v>
      </c>
      <c r="AN44" s="212" t="s">
        <v>564</v>
      </c>
      <c r="AO44" s="212" t="s">
        <v>564</v>
      </c>
      <c r="AP44" s="212" t="s">
        <v>564</v>
      </c>
      <c r="AQ44" s="212" t="s">
        <v>564</v>
      </c>
      <c r="AR44" s="212" t="s">
        <v>564</v>
      </c>
      <c r="AS44" s="212" t="s">
        <v>564</v>
      </c>
      <c r="AT44" s="212" t="s">
        <v>564</v>
      </c>
      <c r="AU44" s="213" t="s">
        <v>564</v>
      </c>
      <c r="AV44" s="217" t="s">
        <v>564</v>
      </c>
    </row>
    <row r="45" spans="1:48" s="111" customFormat="1" ht="12.75">
      <c r="A45" s="189">
        <v>1</v>
      </c>
      <c r="B45" s="189">
        <v>4</v>
      </c>
      <c r="C45" s="190"/>
      <c r="D45" s="190" t="s">
        <v>223</v>
      </c>
      <c r="E45" s="191" t="s">
        <v>283</v>
      </c>
      <c r="F45" s="192" t="s">
        <v>683</v>
      </c>
      <c r="G45" s="190" t="s">
        <v>319</v>
      </c>
      <c r="H45" s="193"/>
      <c r="I45" s="194" t="s">
        <v>563</v>
      </c>
      <c r="J45" s="195" t="s">
        <v>758</v>
      </c>
      <c r="K45" s="196">
        <v>12</v>
      </c>
      <c r="L45" s="196">
        <v>48</v>
      </c>
      <c r="M45" s="196">
        <v>49</v>
      </c>
      <c r="N45" s="170" t="s">
        <v>326</v>
      </c>
      <c r="O45" s="197" t="s">
        <v>586</v>
      </c>
      <c r="P45" s="197" t="s">
        <v>587</v>
      </c>
      <c r="Q45" s="197" t="s">
        <v>587</v>
      </c>
      <c r="R45" s="170" t="s">
        <v>564</v>
      </c>
      <c r="S45" s="170" t="s">
        <v>564</v>
      </c>
      <c r="T45" s="179"/>
      <c r="U45" s="104"/>
      <c r="V45" s="104"/>
      <c r="W45" s="105"/>
      <c r="X45" s="105"/>
      <c r="Y45" s="106" t="s">
        <v>564</v>
      </c>
      <c r="Z45" s="107" t="s">
        <v>564</v>
      </c>
      <c r="AA45" s="105" t="s">
        <v>564</v>
      </c>
      <c r="AB45" s="169" t="s">
        <v>564</v>
      </c>
      <c r="AC45" s="110" t="s">
        <v>564</v>
      </c>
      <c r="AD45" s="109" t="s">
        <v>564</v>
      </c>
      <c r="AE45" s="110" t="s">
        <v>564</v>
      </c>
      <c r="AF45" s="108" t="s">
        <v>564</v>
      </c>
      <c r="AG45" s="108" t="s">
        <v>564</v>
      </c>
      <c r="AH45" s="108" t="s">
        <v>564</v>
      </c>
      <c r="AI45" s="108" t="s">
        <v>564</v>
      </c>
      <c r="AJ45" s="108" t="s">
        <v>564</v>
      </c>
      <c r="AK45" s="212" t="s">
        <v>564</v>
      </c>
      <c r="AL45" s="212" t="s">
        <v>564</v>
      </c>
      <c r="AM45" s="212" t="s">
        <v>564</v>
      </c>
      <c r="AN45" s="212" t="s">
        <v>564</v>
      </c>
      <c r="AO45" s="212" t="s">
        <v>564</v>
      </c>
      <c r="AP45" s="212" t="s">
        <v>564</v>
      </c>
      <c r="AQ45" s="212" t="s">
        <v>564</v>
      </c>
      <c r="AR45" s="212" t="s">
        <v>564</v>
      </c>
      <c r="AS45" s="212" t="s">
        <v>564</v>
      </c>
      <c r="AT45" s="212" t="s">
        <v>564</v>
      </c>
      <c r="AU45" s="213" t="s">
        <v>564</v>
      </c>
      <c r="AV45" s="217" t="s">
        <v>564</v>
      </c>
    </row>
    <row r="46" spans="1:48" s="111" customFormat="1" ht="90">
      <c r="A46" s="189">
        <v>1</v>
      </c>
      <c r="B46" s="189">
        <v>4</v>
      </c>
      <c r="C46" s="190"/>
      <c r="D46" s="190" t="s">
        <v>223</v>
      </c>
      <c r="E46" s="191" t="s">
        <v>322</v>
      </c>
      <c r="F46" s="192" t="s">
        <v>683</v>
      </c>
      <c r="G46" s="190" t="s">
        <v>319</v>
      </c>
      <c r="H46" s="193"/>
      <c r="I46" s="194" t="s">
        <v>846</v>
      </c>
      <c r="J46" s="195" t="s">
        <v>758</v>
      </c>
      <c r="K46" s="196">
        <v>5</v>
      </c>
      <c r="L46" s="196">
        <v>20</v>
      </c>
      <c r="M46" s="196">
        <v>20</v>
      </c>
      <c r="N46" s="170" t="s">
        <v>326</v>
      </c>
      <c r="O46" s="197" t="s">
        <v>586</v>
      </c>
      <c r="P46" s="197" t="s">
        <v>587</v>
      </c>
      <c r="Q46" s="197" t="s">
        <v>586</v>
      </c>
      <c r="R46" s="170" t="s">
        <v>884</v>
      </c>
      <c r="S46" s="198" t="s">
        <v>722</v>
      </c>
      <c r="T46" s="179" t="s">
        <v>697</v>
      </c>
      <c r="U46" s="171">
        <v>1</v>
      </c>
      <c r="V46" s="171">
        <v>4</v>
      </c>
      <c r="W46" s="172"/>
      <c r="X46" s="172" t="s">
        <v>223</v>
      </c>
      <c r="Y46" s="173" t="s">
        <v>284</v>
      </c>
      <c r="Z46" s="174" t="s">
        <v>693</v>
      </c>
      <c r="AA46" s="172" t="s">
        <v>319</v>
      </c>
      <c r="AB46" s="148" t="s">
        <v>229</v>
      </c>
      <c r="AC46" s="10" t="s">
        <v>864</v>
      </c>
      <c r="AD46" s="149" t="s">
        <v>758</v>
      </c>
      <c r="AE46" s="10" t="s">
        <v>713</v>
      </c>
      <c r="AF46" s="175" t="s">
        <v>349</v>
      </c>
      <c r="AG46" s="175" t="s">
        <v>350</v>
      </c>
      <c r="AH46" s="175" t="s">
        <v>885</v>
      </c>
      <c r="AI46" s="175" t="s">
        <v>440</v>
      </c>
      <c r="AJ46" s="175" t="s">
        <v>886</v>
      </c>
      <c r="AK46" s="212">
        <v>1</v>
      </c>
      <c r="AL46" s="212">
        <v>2</v>
      </c>
      <c r="AM46" s="212">
        <v>5</v>
      </c>
      <c r="AN46" s="212">
        <v>1</v>
      </c>
      <c r="AO46" s="212">
        <v>5</v>
      </c>
      <c r="AP46" s="212">
        <v>5</v>
      </c>
      <c r="AQ46" s="212">
        <v>5</v>
      </c>
      <c r="AR46" s="212">
        <v>3</v>
      </c>
      <c r="AS46" s="212"/>
      <c r="AT46" s="212">
        <v>5</v>
      </c>
      <c r="AU46" s="213">
        <f>IF(SUM(AK46:AT46)=0,"",AVERAGE(AK46:AT46))</f>
        <v>3.5555555555555554</v>
      </c>
      <c r="AV46" s="217"/>
    </row>
    <row r="47" spans="1:48" s="111" customFormat="1" ht="27">
      <c r="A47" s="226" t="s">
        <v>720</v>
      </c>
      <c r="B47" s="226" t="s">
        <v>720</v>
      </c>
      <c r="C47" s="226" t="s">
        <v>720</v>
      </c>
      <c r="D47" s="226" t="s">
        <v>720</v>
      </c>
      <c r="E47" s="226" t="s">
        <v>720</v>
      </c>
      <c r="F47" s="226" t="s">
        <v>720</v>
      </c>
      <c r="G47" s="226" t="s">
        <v>720</v>
      </c>
      <c r="H47" s="226" t="s">
        <v>720</v>
      </c>
      <c r="I47" s="226" t="s">
        <v>720</v>
      </c>
      <c r="J47" s="226" t="s">
        <v>720</v>
      </c>
      <c r="K47" s="226" t="s">
        <v>720</v>
      </c>
      <c r="L47" s="226" t="s">
        <v>720</v>
      </c>
      <c r="M47" s="226" t="s">
        <v>720</v>
      </c>
      <c r="N47" s="227" t="s">
        <v>720</v>
      </c>
      <c r="O47" s="226" t="s">
        <v>720</v>
      </c>
      <c r="P47" s="226" t="s">
        <v>720</v>
      </c>
      <c r="Q47" s="226" t="s">
        <v>720</v>
      </c>
      <c r="R47" s="226" t="s">
        <v>720</v>
      </c>
      <c r="S47" s="228" t="s">
        <v>720</v>
      </c>
      <c r="T47" s="179" t="s">
        <v>697</v>
      </c>
      <c r="U47" s="171">
        <v>1</v>
      </c>
      <c r="V47" s="171">
        <v>4</v>
      </c>
      <c r="W47" s="172"/>
      <c r="X47" s="172" t="s">
        <v>223</v>
      </c>
      <c r="Y47" s="173" t="s">
        <v>284</v>
      </c>
      <c r="Z47" s="174" t="s">
        <v>693</v>
      </c>
      <c r="AA47" s="172" t="s">
        <v>319</v>
      </c>
      <c r="AB47" s="148" t="s">
        <v>266</v>
      </c>
      <c r="AC47" s="10" t="s">
        <v>865</v>
      </c>
      <c r="AD47" s="149" t="s">
        <v>788</v>
      </c>
      <c r="AE47" s="10" t="s">
        <v>564</v>
      </c>
      <c r="AF47" s="10" t="s">
        <v>564</v>
      </c>
      <c r="AG47" s="10" t="s">
        <v>564</v>
      </c>
      <c r="AH47" s="175" t="s">
        <v>887</v>
      </c>
      <c r="AI47" s="175" t="s">
        <v>441</v>
      </c>
      <c r="AJ47" s="175" t="s">
        <v>888</v>
      </c>
      <c r="AK47" s="235" t="s">
        <v>720</v>
      </c>
      <c r="AL47" s="226" t="s">
        <v>720</v>
      </c>
      <c r="AM47" s="226" t="s">
        <v>720</v>
      </c>
      <c r="AN47" s="226" t="s">
        <v>720</v>
      </c>
      <c r="AO47" s="226" t="s">
        <v>720</v>
      </c>
      <c r="AP47" s="226" t="s">
        <v>720</v>
      </c>
      <c r="AQ47" s="226" t="s">
        <v>720</v>
      </c>
      <c r="AR47" s="226" t="s">
        <v>720</v>
      </c>
      <c r="AS47" s="226" t="s">
        <v>720</v>
      </c>
      <c r="AT47" s="226" t="s">
        <v>720</v>
      </c>
      <c r="AU47" s="226" t="s">
        <v>720</v>
      </c>
      <c r="AV47" s="226" t="s">
        <v>720</v>
      </c>
    </row>
    <row r="48" spans="1:48" s="111" customFormat="1" ht="72">
      <c r="A48" s="229"/>
      <c r="B48" s="229"/>
      <c r="C48" s="229"/>
      <c r="D48" s="229"/>
      <c r="E48" s="229"/>
      <c r="F48" s="229"/>
      <c r="G48" s="229"/>
      <c r="H48" s="229"/>
      <c r="I48" s="229"/>
      <c r="J48" s="229"/>
      <c r="K48" s="229"/>
      <c r="L48" s="229"/>
      <c r="M48" s="229"/>
      <c r="N48" s="230"/>
      <c r="O48" s="229"/>
      <c r="P48" s="229"/>
      <c r="Q48" s="229"/>
      <c r="R48" s="229"/>
      <c r="S48" s="231"/>
      <c r="T48" s="179" t="s">
        <v>697</v>
      </c>
      <c r="U48" s="171">
        <v>1</v>
      </c>
      <c r="V48" s="171">
        <v>4</v>
      </c>
      <c r="W48" s="172"/>
      <c r="X48" s="172" t="s">
        <v>223</v>
      </c>
      <c r="Y48" s="173" t="s">
        <v>285</v>
      </c>
      <c r="Z48" s="174" t="s">
        <v>693</v>
      </c>
      <c r="AA48" s="172" t="s">
        <v>319</v>
      </c>
      <c r="AB48" s="148" t="s">
        <v>866</v>
      </c>
      <c r="AC48" s="10" t="s">
        <v>867</v>
      </c>
      <c r="AD48" s="149" t="s">
        <v>758</v>
      </c>
      <c r="AE48" s="10" t="s">
        <v>564</v>
      </c>
      <c r="AF48" s="10" t="s">
        <v>564</v>
      </c>
      <c r="AG48" s="10" t="s">
        <v>564</v>
      </c>
      <c r="AH48" s="175" t="s">
        <v>889</v>
      </c>
      <c r="AI48" s="175" t="s">
        <v>442</v>
      </c>
      <c r="AJ48" s="175" t="s">
        <v>888</v>
      </c>
      <c r="AK48" s="236"/>
      <c r="AL48" s="229"/>
      <c r="AM48" s="229"/>
      <c r="AN48" s="229"/>
      <c r="AO48" s="229"/>
      <c r="AP48" s="229"/>
      <c r="AQ48" s="229"/>
      <c r="AR48" s="229"/>
      <c r="AS48" s="229"/>
      <c r="AT48" s="229"/>
      <c r="AU48" s="229"/>
      <c r="AV48" s="229"/>
    </row>
    <row r="49" spans="1:48" s="111" customFormat="1" ht="36">
      <c r="A49" s="229"/>
      <c r="B49" s="229"/>
      <c r="C49" s="229"/>
      <c r="D49" s="229"/>
      <c r="E49" s="229"/>
      <c r="F49" s="229"/>
      <c r="G49" s="229"/>
      <c r="H49" s="229"/>
      <c r="I49" s="229"/>
      <c r="J49" s="229"/>
      <c r="K49" s="229"/>
      <c r="L49" s="229"/>
      <c r="M49" s="229"/>
      <c r="N49" s="230"/>
      <c r="O49" s="229"/>
      <c r="P49" s="229"/>
      <c r="Q49" s="229"/>
      <c r="R49" s="229"/>
      <c r="S49" s="231"/>
      <c r="T49" s="179" t="s">
        <v>697</v>
      </c>
      <c r="U49" s="171">
        <v>1</v>
      </c>
      <c r="V49" s="171">
        <v>4</v>
      </c>
      <c r="W49" s="172"/>
      <c r="X49" s="172" t="s">
        <v>223</v>
      </c>
      <c r="Y49" s="173" t="s">
        <v>285</v>
      </c>
      <c r="Z49" s="174" t="s">
        <v>693</v>
      </c>
      <c r="AA49" s="172" t="s">
        <v>319</v>
      </c>
      <c r="AB49" s="148" t="s">
        <v>868</v>
      </c>
      <c r="AC49" s="10" t="s">
        <v>869</v>
      </c>
      <c r="AD49" s="149" t="s">
        <v>758</v>
      </c>
      <c r="AE49" s="10" t="s">
        <v>564</v>
      </c>
      <c r="AF49" s="10" t="s">
        <v>564</v>
      </c>
      <c r="AG49" s="10" t="s">
        <v>564</v>
      </c>
      <c r="AH49" s="175" t="s">
        <v>890</v>
      </c>
      <c r="AI49" s="175" t="s">
        <v>564</v>
      </c>
      <c r="AJ49" s="175" t="s">
        <v>564</v>
      </c>
      <c r="AK49" s="236"/>
      <c r="AL49" s="229"/>
      <c r="AM49" s="229"/>
      <c r="AN49" s="229"/>
      <c r="AO49" s="229"/>
      <c r="AP49" s="229"/>
      <c r="AQ49" s="229"/>
      <c r="AR49" s="229"/>
      <c r="AS49" s="229"/>
      <c r="AT49" s="229"/>
      <c r="AU49" s="229"/>
      <c r="AV49" s="229"/>
    </row>
    <row r="50" spans="1:48" s="111" customFormat="1" ht="27">
      <c r="A50" s="229"/>
      <c r="B50" s="229"/>
      <c r="C50" s="229"/>
      <c r="D50" s="229"/>
      <c r="E50" s="229"/>
      <c r="F50" s="229"/>
      <c r="G50" s="229"/>
      <c r="H50" s="229"/>
      <c r="I50" s="229"/>
      <c r="J50" s="229"/>
      <c r="K50" s="229"/>
      <c r="L50" s="229"/>
      <c r="M50" s="229"/>
      <c r="N50" s="230"/>
      <c r="O50" s="229"/>
      <c r="P50" s="229"/>
      <c r="Q50" s="229"/>
      <c r="R50" s="229"/>
      <c r="S50" s="231"/>
      <c r="T50" s="179" t="s">
        <v>697</v>
      </c>
      <c r="U50" s="171">
        <v>1</v>
      </c>
      <c r="V50" s="171">
        <v>4</v>
      </c>
      <c r="W50" s="172"/>
      <c r="X50" s="172" t="s">
        <v>223</v>
      </c>
      <c r="Y50" s="173" t="s">
        <v>285</v>
      </c>
      <c r="Z50" s="174" t="s">
        <v>693</v>
      </c>
      <c r="AA50" s="172" t="s">
        <v>319</v>
      </c>
      <c r="AB50" s="148" t="s">
        <v>870</v>
      </c>
      <c r="AC50" s="10" t="s">
        <v>871</v>
      </c>
      <c r="AD50" s="149" t="s">
        <v>758</v>
      </c>
      <c r="AE50" s="10" t="s">
        <v>564</v>
      </c>
      <c r="AF50" s="10" t="s">
        <v>564</v>
      </c>
      <c r="AG50" s="10" t="s">
        <v>564</v>
      </c>
      <c r="AH50" s="175" t="s">
        <v>891</v>
      </c>
      <c r="AI50" s="175" t="s">
        <v>564</v>
      </c>
      <c r="AJ50" s="175" t="s">
        <v>564</v>
      </c>
      <c r="AK50" s="236"/>
      <c r="AL50" s="229"/>
      <c r="AM50" s="229"/>
      <c r="AN50" s="229"/>
      <c r="AO50" s="229"/>
      <c r="AP50" s="229"/>
      <c r="AQ50" s="229"/>
      <c r="AR50" s="229"/>
      <c r="AS50" s="229"/>
      <c r="AT50" s="229"/>
      <c r="AU50" s="229"/>
      <c r="AV50" s="229"/>
    </row>
    <row r="51" spans="1:48" s="111" customFormat="1" ht="36">
      <c r="A51" s="229"/>
      <c r="B51" s="229"/>
      <c r="C51" s="229"/>
      <c r="D51" s="229"/>
      <c r="E51" s="229"/>
      <c r="F51" s="229"/>
      <c r="G51" s="229"/>
      <c r="H51" s="229"/>
      <c r="I51" s="229"/>
      <c r="J51" s="229"/>
      <c r="K51" s="229"/>
      <c r="L51" s="229"/>
      <c r="M51" s="229"/>
      <c r="N51" s="230"/>
      <c r="O51" s="229"/>
      <c r="P51" s="229"/>
      <c r="Q51" s="229"/>
      <c r="R51" s="229"/>
      <c r="S51" s="231"/>
      <c r="T51" s="179" t="s">
        <v>697</v>
      </c>
      <c r="U51" s="171">
        <v>1</v>
      </c>
      <c r="V51" s="171">
        <v>4</v>
      </c>
      <c r="W51" s="172"/>
      <c r="X51" s="172" t="s">
        <v>223</v>
      </c>
      <c r="Y51" s="173" t="s">
        <v>285</v>
      </c>
      <c r="Z51" s="174" t="s">
        <v>693</v>
      </c>
      <c r="AA51" s="172" t="s">
        <v>319</v>
      </c>
      <c r="AB51" s="148" t="s">
        <v>872</v>
      </c>
      <c r="AC51" s="10" t="s">
        <v>873</v>
      </c>
      <c r="AD51" s="149" t="s">
        <v>788</v>
      </c>
      <c r="AE51" s="10" t="s">
        <v>564</v>
      </c>
      <c r="AF51" s="10" t="s">
        <v>564</v>
      </c>
      <c r="AG51" s="10" t="s">
        <v>564</v>
      </c>
      <c r="AH51" s="175" t="s">
        <v>892</v>
      </c>
      <c r="AI51" s="175" t="s">
        <v>564</v>
      </c>
      <c r="AJ51" s="175" t="s">
        <v>888</v>
      </c>
      <c r="AK51" s="236"/>
      <c r="AL51" s="229"/>
      <c r="AM51" s="229"/>
      <c r="AN51" s="229"/>
      <c r="AO51" s="229"/>
      <c r="AP51" s="229"/>
      <c r="AQ51" s="229"/>
      <c r="AR51" s="229"/>
      <c r="AS51" s="229"/>
      <c r="AT51" s="229"/>
      <c r="AU51" s="229"/>
      <c r="AV51" s="229"/>
    </row>
    <row r="52" spans="1:48" s="111" customFormat="1" ht="36">
      <c r="A52" s="229"/>
      <c r="B52" s="229"/>
      <c r="C52" s="229"/>
      <c r="D52" s="229"/>
      <c r="E52" s="229"/>
      <c r="F52" s="229"/>
      <c r="G52" s="229"/>
      <c r="H52" s="229"/>
      <c r="I52" s="229"/>
      <c r="J52" s="229"/>
      <c r="K52" s="229"/>
      <c r="L52" s="229"/>
      <c r="M52" s="229"/>
      <c r="N52" s="230"/>
      <c r="O52" s="229"/>
      <c r="P52" s="229"/>
      <c r="Q52" s="229"/>
      <c r="R52" s="229"/>
      <c r="S52" s="231"/>
      <c r="T52" s="179" t="s">
        <v>697</v>
      </c>
      <c r="U52" s="171">
        <v>1</v>
      </c>
      <c r="V52" s="171">
        <v>4</v>
      </c>
      <c r="W52" s="172"/>
      <c r="X52" s="172" t="s">
        <v>223</v>
      </c>
      <c r="Y52" s="173" t="s">
        <v>285</v>
      </c>
      <c r="Z52" s="174" t="s">
        <v>693</v>
      </c>
      <c r="AA52" s="172" t="s">
        <v>319</v>
      </c>
      <c r="AB52" s="148" t="s">
        <v>874</v>
      </c>
      <c r="AC52" s="10" t="s">
        <v>875</v>
      </c>
      <c r="AD52" s="149" t="s">
        <v>788</v>
      </c>
      <c r="AE52" s="10" t="s">
        <v>564</v>
      </c>
      <c r="AF52" s="10" t="s">
        <v>564</v>
      </c>
      <c r="AG52" s="10" t="s">
        <v>564</v>
      </c>
      <c r="AH52" s="175" t="s">
        <v>893</v>
      </c>
      <c r="AI52" s="175" t="s">
        <v>564</v>
      </c>
      <c r="AJ52" s="175" t="s">
        <v>888</v>
      </c>
      <c r="AK52" s="236"/>
      <c r="AL52" s="229"/>
      <c r="AM52" s="229"/>
      <c r="AN52" s="229"/>
      <c r="AO52" s="229"/>
      <c r="AP52" s="229"/>
      <c r="AQ52" s="229"/>
      <c r="AR52" s="229"/>
      <c r="AS52" s="229"/>
      <c r="AT52" s="229"/>
      <c r="AU52" s="229"/>
      <c r="AV52" s="229"/>
    </row>
    <row r="53" spans="1:48" s="111" customFormat="1" ht="45">
      <c r="A53" s="229"/>
      <c r="B53" s="229"/>
      <c r="C53" s="229"/>
      <c r="D53" s="229"/>
      <c r="E53" s="229"/>
      <c r="F53" s="229"/>
      <c r="G53" s="229"/>
      <c r="H53" s="229"/>
      <c r="I53" s="229"/>
      <c r="J53" s="229"/>
      <c r="K53" s="229"/>
      <c r="L53" s="229"/>
      <c r="M53" s="229"/>
      <c r="N53" s="230"/>
      <c r="O53" s="229"/>
      <c r="P53" s="229"/>
      <c r="Q53" s="229"/>
      <c r="R53" s="229"/>
      <c r="S53" s="231"/>
      <c r="T53" s="179" t="s">
        <v>697</v>
      </c>
      <c r="U53" s="171">
        <v>1</v>
      </c>
      <c r="V53" s="171">
        <v>4</v>
      </c>
      <c r="W53" s="172"/>
      <c r="X53" s="172" t="s">
        <v>223</v>
      </c>
      <c r="Y53" s="173" t="s">
        <v>286</v>
      </c>
      <c r="Z53" s="174" t="s">
        <v>693</v>
      </c>
      <c r="AA53" s="172" t="s">
        <v>319</v>
      </c>
      <c r="AB53" s="148" t="s">
        <v>876</v>
      </c>
      <c r="AC53" s="10" t="s">
        <v>877</v>
      </c>
      <c r="AD53" s="149" t="s">
        <v>758</v>
      </c>
      <c r="AE53" s="10" t="s">
        <v>564</v>
      </c>
      <c r="AF53" s="10" t="s">
        <v>564</v>
      </c>
      <c r="AG53" s="10" t="s">
        <v>564</v>
      </c>
      <c r="AH53" s="175" t="s">
        <v>894</v>
      </c>
      <c r="AI53" s="175" t="s">
        <v>443</v>
      </c>
      <c r="AJ53" s="175" t="s">
        <v>886</v>
      </c>
      <c r="AK53" s="236"/>
      <c r="AL53" s="229"/>
      <c r="AM53" s="229"/>
      <c r="AN53" s="229"/>
      <c r="AO53" s="229"/>
      <c r="AP53" s="229"/>
      <c r="AQ53" s="229"/>
      <c r="AR53" s="229"/>
      <c r="AS53" s="229"/>
      <c r="AT53" s="229"/>
      <c r="AU53" s="229"/>
      <c r="AV53" s="229"/>
    </row>
    <row r="54" spans="1:48" s="111" customFormat="1" ht="27">
      <c r="A54" s="229"/>
      <c r="B54" s="229"/>
      <c r="C54" s="229"/>
      <c r="D54" s="229"/>
      <c r="E54" s="229"/>
      <c r="F54" s="229"/>
      <c r="G54" s="229"/>
      <c r="H54" s="229"/>
      <c r="I54" s="229"/>
      <c r="J54" s="229"/>
      <c r="K54" s="229"/>
      <c r="L54" s="229"/>
      <c r="M54" s="229"/>
      <c r="N54" s="230"/>
      <c r="O54" s="229"/>
      <c r="P54" s="229"/>
      <c r="Q54" s="229"/>
      <c r="R54" s="229"/>
      <c r="S54" s="231"/>
      <c r="T54" s="179" t="s">
        <v>697</v>
      </c>
      <c r="U54" s="171">
        <v>1</v>
      </c>
      <c r="V54" s="171">
        <v>4</v>
      </c>
      <c r="W54" s="172"/>
      <c r="X54" s="172" t="s">
        <v>223</v>
      </c>
      <c r="Y54" s="173" t="s">
        <v>286</v>
      </c>
      <c r="Z54" s="174" t="s">
        <v>693</v>
      </c>
      <c r="AA54" s="172" t="s">
        <v>319</v>
      </c>
      <c r="AB54" s="148" t="s">
        <v>878</v>
      </c>
      <c r="AC54" s="10" t="s">
        <v>879</v>
      </c>
      <c r="AD54" s="149" t="s">
        <v>758</v>
      </c>
      <c r="AE54" s="10" t="s">
        <v>564</v>
      </c>
      <c r="AF54" s="10" t="s">
        <v>564</v>
      </c>
      <c r="AG54" s="10" t="s">
        <v>564</v>
      </c>
      <c r="AH54" s="175" t="s">
        <v>895</v>
      </c>
      <c r="AI54" s="175" t="s">
        <v>564</v>
      </c>
      <c r="AJ54" s="175" t="s">
        <v>564</v>
      </c>
      <c r="AK54" s="236"/>
      <c r="AL54" s="229"/>
      <c r="AM54" s="229"/>
      <c r="AN54" s="229"/>
      <c r="AO54" s="229"/>
      <c r="AP54" s="229"/>
      <c r="AQ54" s="229"/>
      <c r="AR54" s="229"/>
      <c r="AS54" s="229"/>
      <c r="AT54" s="229"/>
      <c r="AU54" s="229"/>
      <c r="AV54" s="229"/>
    </row>
    <row r="55" spans="1:48" s="111" customFormat="1" ht="18">
      <c r="A55" s="229"/>
      <c r="B55" s="229"/>
      <c r="C55" s="229"/>
      <c r="D55" s="229"/>
      <c r="E55" s="229"/>
      <c r="F55" s="229"/>
      <c r="G55" s="229"/>
      <c r="H55" s="229"/>
      <c r="I55" s="229"/>
      <c r="J55" s="229"/>
      <c r="K55" s="229"/>
      <c r="L55" s="229"/>
      <c r="M55" s="229"/>
      <c r="N55" s="230"/>
      <c r="O55" s="229"/>
      <c r="P55" s="229"/>
      <c r="Q55" s="229"/>
      <c r="R55" s="229"/>
      <c r="S55" s="231"/>
      <c r="T55" s="179" t="s">
        <v>697</v>
      </c>
      <c r="U55" s="171">
        <v>1</v>
      </c>
      <c r="V55" s="171">
        <v>4</v>
      </c>
      <c r="W55" s="172"/>
      <c r="X55" s="172" t="s">
        <v>223</v>
      </c>
      <c r="Y55" s="173" t="s">
        <v>286</v>
      </c>
      <c r="Z55" s="174" t="s">
        <v>693</v>
      </c>
      <c r="AA55" s="172" t="s">
        <v>319</v>
      </c>
      <c r="AB55" s="148" t="s">
        <v>880</v>
      </c>
      <c r="AC55" s="10" t="s">
        <v>881</v>
      </c>
      <c r="AD55" s="149" t="s">
        <v>758</v>
      </c>
      <c r="AE55" s="10" t="s">
        <v>564</v>
      </c>
      <c r="AF55" s="10" t="s">
        <v>564</v>
      </c>
      <c r="AG55" s="10" t="s">
        <v>564</v>
      </c>
      <c r="AH55" s="175" t="s">
        <v>896</v>
      </c>
      <c r="AI55" s="175" t="s">
        <v>564</v>
      </c>
      <c r="AJ55" s="175" t="s">
        <v>564</v>
      </c>
      <c r="AK55" s="236"/>
      <c r="AL55" s="229"/>
      <c r="AM55" s="229"/>
      <c r="AN55" s="229"/>
      <c r="AO55" s="229"/>
      <c r="AP55" s="229"/>
      <c r="AQ55" s="229"/>
      <c r="AR55" s="229"/>
      <c r="AS55" s="229"/>
      <c r="AT55" s="229"/>
      <c r="AU55" s="229"/>
      <c r="AV55" s="229"/>
    </row>
    <row r="56" spans="1:48" s="111" customFormat="1" ht="27">
      <c r="A56" s="229"/>
      <c r="B56" s="229"/>
      <c r="C56" s="229"/>
      <c r="D56" s="229"/>
      <c r="E56" s="229"/>
      <c r="F56" s="229"/>
      <c r="G56" s="229"/>
      <c r="H56" s="229"/>
      <c r="I56" s="229"/>
      <c r="J56" s="229"/>
      <c r="K56" s="229"/>
      <c r="L56" s="229"/>
      <c r="M56" s="229"/>
      <c r="N56" s="230"/>
      <c r="O56" s="229"/>
      <c r="P56" s="229"/>
      <c r="Q56" s="229"/>
      <c r="R56" s="229"/>
      <c r="S56" s="231"/>
      <c r="T56" s="179" t="s">
        <v>697</v>
      </c>
      <c r="U56" s="171">
        <v>1</v>
      </c>
      <c r="V56" s="171">
        <v>4</v>
      </c>
      <c r="W56" s="172"/>
      <c r="X56" s="172" t="s">
        <v>223</v>
      </c>
      <c r="Y56" s="173" t="s">
        <v>286</v>
      </c>
      <c r="Z56" s="174" t="s">
        <v>693</v>
      </c>
      <c r="AA56" s="172" t="s">
        <v>319</v>
      </c>
      <c r="AB56" s="148" t="s">
        <v>882</v>
      </c>
      <c r="AC56" s="10" t="s">
        <v>472</v>
      </c>
      <c r="AD56" s="149" t="s">
        <v>788</v>
      </c>
      <c r="AE56" s="10" t="s">
        <v>564</v>
      </c>
      <c r="AF56" s="10" t="s">
        <v>564</v>
      </c>
      <c r="AG56" s="10" t="s">
        <v>564</v>
      </c>
      <c r="AH56" s="175" t="s">
        <v>897</v>
      </c>
      <c r="AI56" s="175" t="s">
        <v>564</v>
      </c>
      <c r="AJ56" s="175" t="s">
        <v>888</v>
      </c>
      <c r="AK56" s="236"/>
      <c r="AL56" s="229"/>
      <c r="AM56" s="229"/>
      <c r="AN56" s="229"/>
      <c r="AO56" s="229"/>
      <c r="AP56" s="229"/>
      <c r="AQ56" s="229"/>
      <c r="AR56" s="229"/>
      <c r="AS56" s="229"/>
      <c r="AT56" s="229"/>
      <c r="AU56" s="229"/>
      <c r="AV56" s="229"/>
    </row>
    <row r="57" spans="1:48" s="111" customFormat="1" ht="27">
      <c r="A57" s="229"/>
      <c r="B57" s="229"/>
      <c r="C57" s="229"/>
      <c r="D57" s="229"/>
      <c r="E57" s="229"/>
      <c r="F57" s="229"/>
      <c r="G57" s="229"/>
      <c r="H57" s="229"/>
      <c r="I57" s="229"/>
      <c r="J57" s="229"/>
      <c r="K57" s="229"/>
      <c r="L57" s="229"/>
      <c r="M57" s="229"/>
      <c r="N57" s="230"/>
      <c r="O57" s="229"/>
      <c r="P57" s="229"/>
      <c r="Q57" s="229"/>
      <c r="R57" s="229"/>
      <c r="S57" s="231"/>
      <c r="T57" s="179" t="s">
        <v>697</v>
      </c>
      <c r="U57" s="171">
        <v>1</v>
      </c>
      <c r="V57" s="171">
        <v>4</v>
      </c>
      <c r="W57" s="172"/>
      <c r="X57" s="172" t="s">
        <v>223</v>
      </c>
      <c r="Y57" s="173" t="s">
        <v>286</v>
      </c>
      <c r="Z57" s="174" t="s">
        <v>693</v>
      </c>
      <c r="AA57" s="172" t="s">
        <v>319</v>
      </c>
      <c r="AB57" s="148" t="s">
        <v>473</v>
      </c>
      <c r="AC57" s="10" t="s">
        <v>474</v>
      </c>
      <c r="AD57" s="149" t="s">
        <v>788</v>
      </c>
      <c r="AE57" s="10" t="s">
        <v>564</v>
      </c>
      <c r="AF57" s="10" t="s">
        <v>564</v>
      </c>
      <c r="AG57" s="10" t="s">
        <v>564</v>
      </c>
      <c r="AH57" s="175" t="s">
        <v>898</v>
      </c>
      <c r="AI57" s="175" t="s">
        <v>564</v>
      </c>
      <c r="AJ57" s="175" t="s">
        <v>888</v>
      </c>
      <c r="AK57" s="236"/>
      <c r="AL57" s="229"/>
      <c r="AM57" s="229"/>
      <c r="AN57" s="229"/>
      <c r="AO57" s="229"/>
      <c r="AP57" s="229"/>
      <c r="AQ57" s="229"/>
      <c r="AR57" s="229"/>
      <c r="AS57" s="229"/>
      <c r="AT57" s="229"/>
      <c r="AU57" s="229"/>
      <c r="AV57" s="229"/>
    </row>
    <row r="58" spans="1:48" s="111" customFormat="1" ht="36">
      <c r="A58" s="229"/>
      <c r="B58" s="229"/>
      <c r="C58" s="229"/>
      <c r="D58" s="229"/>
      <c r="E58" s="229"/>
      <c r="F58" s="229"/>
      <c r="G58" s="229"/>
      <c r="H58" s="229"/>
      <c r="I58" s="229"/>
      <c r="J58" s="229"/>
      <c r="K58" s="229"/>
      <c r="L58" s="229"/>
      <c r="M58" s="229"/>
      <c r="N58" s="230"/>
      <c r="O58" s="229"/>
      <c r="P58" s="229"/>
      <c r="Q58" s="229"/>
      <c r="R58" s="229"/>
      <c r="S58" s="231"/>
      <c r="T58" s="179" t="s">
        <v>697</v>
      </c>
      <c r="U58" s="171">
        <v>1</v>
      </c>
      <c r="V58" s="171">
        <v>4</v>
      </c>
      <c r="W58" s="172"/>
      <c r="X58" s="172" t="s">
        <v>223</v>
      </c>
      <c r="Y58" s="173" t="s">
        <v>287</v>
      </c>
      <c r="Z58" s="174" t="s">
        <v>693</v>
      </c>
      <c r="AA58" s="172" t="s">
        <v>319</v>
      </c>
      <c r="AB58" s="148" t="s">
        <v>475</v>
      </c>
      <c r="AC58" s="10" t="s">
        <v>476</v>
      </c>
      <c r="AD58" s="149" t="s">
        <v>758</v>
      </c>
      <c r="AE58" s="10" t="s">
        <v>564</v>
      </c>
      <c r="AF58" s="10" t="s">
        <v>564</v>
      </c>
      <c r="AG58" s="10" t="s">
        <v>564</v>
      </c>
      <c r="AH58" s="175" t="s">
        <v>899</v>
      </c>
      <c r="AI58" s="175" t="s">
        <v>564</v>
      </c>
      <c r="AJ58" s="175" t="s">
        <v>886</v>
      </c>
      <c r="AK58" s="236"/>
      <c r="AL58" s="229"/>
      <c r="AM58" s="229"/>
      <c r="AN58" s="229"/>
      <c r="AO58" s="229"/>
      <c r="AP58" s="229"/>
      <c r="AQ58" s="229"/>
      <c r="AR58" s="229"/>
      <c r="AS58" s="229"/>
      <c r="AT58" s="229"/>
      <c r="AU58" s="229"/>
      <c r="AV58" s="229"/>
    </row>
    <row r="59" spans="1:48" s="111" customFormat="1" ht="27">
      <c r="A59" s="229"/>
      <c r="B59" s="229"/>
      <c r="C59" s="229"/>
      <c r="D59" s="229"/>
      <c r="E59" s="229"/>
      <c r="F59" s="229"/>
      <c r="G59" s="229"/>
      <c r="H59" s="229"/>
      <c r="I59" s="229"/>
      <c r="J59" s="229"/>
      <c r="K59" s="229"/>
      <c r="L59" s="229"/>
      <c r="M59" s="229"/>
      <c r="N59" s="230"/>
      <c r="O59" s="229"/>
      <c r="P59" s="229"/>
      <c r="Q59" s="229"/>
      <c r="R59" s="229"/>
      <c r="S59" s="231"/>
      <c r="T59" s="179" t="s">
        <v>697</v>
      </c>
      <c r="U59" s="171">
        <v>1</v>
      </c>
      <c r="V59" s="171">
        <v>4</v>
      </c>
      <c r="W59" s="172"/>
      <c r="X59" s="172" t="s">
        <v>223</v>
      </c>
      <c r="Y59" s="173" t="s">
        <v>287</v>
      </c>
      <c r="Z59" s="174" t="s">
        <v>693</v>
      </c>
      <c r="AA59" s="172" t="s">
        <v>319</v>
      </c>
      <c r="AB59" s="148" t="s">
        <v>477</v>
      </c>
      <c r="AC59" s="10" t="s">
        <v>478</v>
      </c>
      <c r="AD59" s="149" t="s">
        <v>758</v>
      </c>
      <c r="AE59" s="10" t="s">
        <v>564</v>
      </c>
      <c r="AF59" s="10" t="s">
        <v>564</v>
      </c>
      <c r="AG59" s="10" t="s">
        <v>564</v>
      </c>
      <c r="AH59" s="175" t="s">
        <v>900</v>
      </c>
      <c r="AI59" s="175" t="s">
        <v>564</v>
      </c>
      <c r="AJ59" s="175" t="s">
        <v>564</v>
      </c>
      <c r="AK59" s="236"/>
      <c r="AL59" s="229"/>
      <c r="AM59" s="229"/>
      <c r="AN59" s="229"/>
      <c r="AO59" s="229"/>
      <c r="AP59" s="229"/>
      <c r="AQ59" s="229"/>
      <c r="AR59" s="229"/>
      <c r="AS59" s="229"/>
      <c r="AT59" s="229"/>
      <c r="AU59" s="229"/>
      <c r="AV59" s="229"/>
    </row>
    <row r="60" spans="1:48" s="111" customFormat="1" ht="36">
      <c r="A60" s="229"/>
      <c r="B60" s="229"/>
      <c r="C60" s="229"/>
      <c r="D60" s="229"/>
      <c r="E60" s="229"/>
      <c r="F60" s="229"/>
      <c r="G60" s="229"/>
      <c r="H60" s="229"/>
      <c r="I60" s="229"/>
      <c r="J60" s="229"/>
      <c r="K60" s="229"/>
      <c r="L60" s="229"/>
      <c r="M60" s="229"/>
      <c r="N60" s="230"/>
      <c r="O60" s="229"/>
      <c r="P60" s="229"/>
      <c r="Q60" s="229"/>
      <c r="R60" s="229"/>
      <c r="S60" s="231"/>
      <c r="T60" s="179" t="s">
        <v>697</v>
      </c>
      <c r="U60" s="171">
        <v>1</v>
      </c>
      <c r="V60" s="171">
        <v>4</v>
      </c>
      <c r="W60" s="172"/>
      <c r="X60" s="172" t="s">
        <v>223</v>
      </c>
      <c r="Y60" s="173" t="s">
        <v>287</v>
      </c>
      <c r="Z60" s="174" t="s">
        <v>693</v>
      </c>
      <c r="AA60" s="172" t="s">
        <v>319</v>
      </c>
      <c r="AB60" s="148" t="s">
        <v>479</v>
      </c>
      <c r="AC60" s="10" t="s">
        <v>480</v>
      </c>
      <c r="AD60" s="149" t="s">
        <v>788</v>
      </c>
      <c r="AE60" s="10" t="s">
        <v>564</v>
      </c>
      <c r="AF60" s="10" t="s">
        <v>564</v>
      </c>
      <c r="AG60" s="10" t="s">
        <v>564</v>
      </c>
      <c r="AH60" s="175" t="s">
        <v>901</v>
      </c>
      <c r="AI60" s="175" t="s">
        <v>564</v>
      </c>
      <c r="AJ60" s="175" t="s">
        <v>888</v>
      </c>
      <c r="AK60" s="236"/>
      <c r="AL60" s="229"/>
      <c r="AM60" s="229"/>
      <c r="AN60" s="229"/>
      <c r="AO60" s="229"/>
      <c r="AP60" s="229"/>
      <c r="AQ60" s="229"/>
      <c r="AR60" s="229"/>
      <c r="AS60" s="229"/>
      <c r="AT60" s="229"/>
      <c r="AU60" s="229"/>
      <c r="AV60" s="229"/>
    </row>
    <row r="61" spans="1:48" s="111" customFormat="1" ht="36">
      <c r="A61" s="229"/>
      <c r="B61" s="229"/>
      <c r="C61" s="229"/>
      <c r="D61" s="229"/>
      <c r="E61" s="229"/>
      <c r="F61" s="229"/>
      <c r="G61" s="229"/>
      <c r="H61" s="229"/>
      <c r="I61" s="229"/>
      <c r="J61" s="229"/>
      <c r="K61" s="229"/>
      <c r="L61" s="229"/>
      <c r="M61" s="229"/>
      <c r="N61" s="230"/>
      <c r="O61" s="229"/>
      <c r="P61" s="229"/>
      <c r="Q61" s="229"/>
      <c r="R61" s="229"/>
      <c r="S61" s="231"/>
      <c r="T61" s="179" t="s">
        <v>697</v>
      </c>
      <c r="U61" s="171">
        <v>1</v>
      </c>
      <c r="V61" s="171">
        <v>4</v>
      </c>
      <c r="W61" s="172"/>
      <c r="X61" s="172" t="s">
        <v>223</v>
      </c>
      <c r="Y61" s="173" t="s">
        <v>287</v>
      </c>
      <c r="Z61" s="174" t="s">
        <v>693</v>
      </c>
      <c r="AA61" s="172" t="s">
        <v>319</v>
      </c>
      <c r="AB61" s="148" t="s">
        <v>481</v>
      </c>
      <c r="AC61" s="10" t="s">
        <v>482</v>
      </c>
      <c r="AD61" s="149" t="s">
        <v>788</v>
      </c>
      <c r="AE61" s="10" t="s">
        <v>564</v>
      </c>
      <c r="AF61" s="10" t="s">
        <v>564</v>
      </c>
      <c r="AG61" s="10" t="s">
        <v>564</v>
      </c>
      <c r="AH61" s="175" t="s">
        <v>902</v>
      </c>
      <c r="AI61" s="175" t="s">
        <v>564</v>
      </c>
      <c r="AJ61" s="175" t="s">
        <v>888</v>
      </c>
      <c r="AK61" s="236"/>
      <c r="AL61" s="229"/>
      <c r="AM61" s="229"/>
      <c r="AN61" s="229"/>
      <c r="AO61" s="229"/>
      <c r="AP61" s="229"/>
      <c r="AQ61" s="229"/>
      <c r="AR61" s="229"/>
      <c r="AS61" s="229"/>
      <c r="AT61" s="229"/>
      <c r="AU61" s="229"/>
      <c r="AV61" s="229"/>
    </row>
    <row r="62" spans="1:48" s="111" customFormat="1" ht="135">
      <c r="A62" s="229"/>
      <c r="B62" s="229"/>
      <c r="C62" s="229"/>
      <c r="D62" s="229"/>
      <c r="E62" s="229"/>
      <c r="F62" s="229"/>
      <c r="G62" s="229"/>
      <c r="H62" s="229"/>
      <c r="I62" s="229"/>
      <c r="J62" s="229"/>
      <c r="K62" s="229"/>
      <c r="L62" s="229"/>
      <c r="M62" s="229"/>
      <c r="N62" s="230"/>
      <c r="O62" s="229"/>
      <c r="P62" s="229"/>
      <c r="Q62" s="229"/>
      <c r="R62" s="229"/>
      <c r="S62" s="231"/>
      <c r="T62" s="179" t="s">
        <v>697</v>
      </c>
      <c r="U62" s="171">
        <v>1</v>
      </c>
      <c r="V62" s="171">
        <v>4</v>
      </c>
      <c r="W62" s="172"/>
      <c r="X62" s="172" t="s">
        <v>223</v>
      </c>
      <c r="Y62" s="173" t="s">
        <v>284</v>
      </c>
      <c r="Z62" s="174" t="s">
        <v>693</v>
      </c>
      <c r="AA62" s="172" t="s">
        <v>318</v>
      </c>
      <c r="AB62" s="148" t="s">
        <v>483</v>
      </c>
      <c r="AC62" s="10" t="s">
        <v>484</v>
      </c>
      <c r="AD62" s="149" t="s">
        <v>485</v>
      </c>
      <c r="AE62" s="10" t="s">
        <v>564</v>
      </c>
      <c r="AF62" s="10" t="s">
        <v>903</v>
      </c>
      <c r="AG62" s="10" t="s">
        <v>904</v>
      </c>
      <c r="AH62" s="175" t="s">
        <v>905</v>
      </c>
      <c r="AI62" s="175" t="s">
        <v>444</v>
      </c>
      <c r="AJ62" s="175" t="s">
        <v>906</v>
      </c>
      <c r="AK62" s="236"/>
      <c r="AL62" s="229"/>
      <c r="AM62" s="229"/>
      <c r="AN62" s="229"/>
      <c r="AO62" s="229"/>
      <c r="AP62" s="229"/>
      <c r="AQ62" s="229"/>
      <c r="AR62" s="229"/>
      <c r="AS62" s="229"/>
      <c r="AT62" s="229"/>
      <c r="AU62" s="229"/>
      <c r="AV62" s="229"/>
    </row>
    <row r="63" spans="1:48" s="111" customFormat="1" ht="18">
      <c r="A63" s="229"/>
      <c r="B63" s="229"/>
      <c r="C63" s="229"/>
      <c r="D63" s="229"/>
      <c r="E63" s="229"/>
      <c r="F63" s="229"/>
      <c r="G63" s="229"/>
      <c r="H63" s="229"/>
      <c r="I63" s="229"/>
      <c r="J63" s="229"/>
      <c r="K63" s="229"/>
      <c r="L63" s="229"/>
      <c r="M63" s="229"/>
      <c r="N63" s="230"/>
      <c r="O63" s="229"/>
      <c r="P63" s="229"/>
      <c r="Q63" s="229"/>
      <c r="R63" s="229"/>
      <c r="S63" s="231"/>
      <c r="T63" s="179" t="s">
        <v>697</v>
      </c>
      <c r="U63" s="171">
        <v>1</v>
      </c>
      <c r="V63" s="171">
        <v>4</v>
      </c>
      <c r="W63" s="172"/>
      <c r="X63" s="172" t="s">
        <v>223</v>
      </c>
      <c r="Y63" s="173" t="s">
        <v>285</v>
      </c>
      <c r="Z63" s="174" t="s">
        <v>693</v>
      </c>
      <c r="AA63" s="172" t="s">
        <v>318</v>
      </c>
      <c r="AB63" s="148" t="s">
        <v>486</v>
      </c>
      <c r="AC63" s="10" t="s">
        <v>487</v>
      </c>
      <c r="AD63" s="149" t="s">
        <v>485</v>
      </c>
      <c r="AE63" s="10" t="s">
        <v>564</v>
      </c>
      <c r="AF63" s="10" t="s">
        <v>564</v>
      </c>
      <c r="AG63" s="10" t="s">
        <v>564</v>
      </c>
      <c r="AH63" s="10" t="s">
        <v>564</v>
      </c>
      <c r="AI63" s="10" t="s">
        <v>564</v>
      </c>
      <c r="AJ63" s="10" t="s">
        <v>564</v>
      </c>
      <c r="AK63" s="236"/>
      <c r="AL63" s="229"/>
      <c r="AM63" s="229"/>
      <c r="AN63" s="229"/>
      <c r="AO63" s="229"/>
      <c r="AP63" s="229"/>
      <c r="AQ63" s="229"/>
      <c r="AR63" s="229"/>
      <c r="AS63" s="229"/>
      <c r="AT63" s="229"/>
      <c r="AU63" s="229"/>
      <c r="AV63" s="229"/>
    </row>
    <row r="64" spans="1:48" s="111" customFormat="1" ht="18">
      <c r="A64" s="229"/>
      <c r="B64" s="229"/>
      <c r="C64" s="229"/>
      <c r="D64" s="229"/>
      <c r="E64" s="229"/>
      <c r="F64" s="229"/>
      <c r="G64" s="229"/>
      <c r="H64" s="229"/>
      <c r="I64" s="229"/>
      <c r="J64" s="229"/>
      <c r="K64" s="229"/>
      <c r="L64" s="229"/>
      <c r="M64" s="229"/>
      <c r="N64" s="230"/>
      <c r="O64" s="229"/>
      <c r="P64" s="229"/>
      <c r="Q64" s="229"/>
      <c r="R64" s="229"/>
      <c r="S64" s="231"/>
      <c r="T64" s="179" t="s">
        <v>697</v>
      </c>
      <c r="U64" s="171">
        <v>1</v>
      </c>
      <c r="V64" s="171">
        <v>4</v>
      </c>
      <c r="W64" s="172"/>
      <c r="X64" s="172" t="s">
        <v>223</v>
      </c>
      <c r="Y64" s="173" t="s">
        <v>286</v>
      </c>
      <c r="Z64" s="174" t="s">
        <v>693</v>
      </c>
      <c r="AA64" s="172" t="s">
        <v>318</v>
      </c>
      <c r="AB64" s="148" t="s">
        <v>488</v>
      </c>
      <c r="AC64" s="10" t="s">
        <v>489</v>
      </c>
      <c r="AD64" s="149" t="s">
        <v>485</v>
      </c>
      <c r="AE64" s="10" t="s">
        <v>564</v>
      </c>
      <c r="AF64" s="10" t="s">
        <v>564</v>
      </c>
      <c r="AG64" s="10" t="s">
        <v>564</v>
      </c>
      <c r="AH64" s="10" t="s">
        <v>564</v>
      </c>
      <c r="AI64" s="10" t="s">
        <v>564</v>
      </c>
      <c r="AJ64" s="10" t="s">
        <v>564</v>
      </c>
      <c r="AK64" s="236"/>
      <c r="AL64" s="229"/>
      <c r="AM64" s="229"/>
      <c r="AN64" s="229"/>
      <c r="AO64" s="229"/>
      <c r="AP64" s="229"/>
      <c r="AQ64" s="229"/>
      <c r="AR64" s="229"/>
      <c r="AS64" s="229"/>
      <c r="AT64" s="229"/>
      <c r="AU64" s="229"/>
      <c r="AV64" s="229"/>
    </row>
    <row r="65" spans="1:48" s="111" customFormat="1" ht="18">
      <c r="A65" s="229"/>
      <c r="B65" s="229"/>
      <c r="C65" s="229"/>
      <c r="D65" s="229"/>
      <c r="E65" s="229"/>
      <c r="F65" s="229"/>
      <c r="G65" s="229"/>
      <c r="H65" s="229"/>
      <c r="I65" s="229"/>
      <c r="J65" s="229"/>
      <c r="K65" s="229"/>
      <c r="L65" s="229"/>
      <c r="M65" s="229"/>
      <c r="N65" s="230"/>
      <c r="O65" s="229"/>
      <c r="P65" s="229"/>
      <c r="Q65" s="229"/>
      <c r="R65" s="229"/>
      <c r="S65" s="231"/>
      <c r="T65" s="179" t="s">
        <v>697</v>
      </c>
      <c r="U65" s="171">
        <v>1</v>
      </c>
      <c r="V65" s="171">
        <v>4</v>
      </c>
      <c r="W65" s="172"/>
      <c r="X65" s="172" t="s">
        <v>223</v>
      </c>
      <c r="Y65" s="173" t="s">
        <v>287</v>
      </c>
      <c r="Z65" s="174" t="s">
        <v>693</v>
      </c>
      <c r="AA65" s="172" t="s">
        <v>318</v>
      </c>
      <c r="AB65" s="148" t="s">
        <v>490</v>
      </c>
      <c r="AC65" s="10" t="s">
        <v>491</v>
      </c>
      <c r="AD65" s="149" t="s">
        <v>485</v>
      </c>
      <c r="AE65" s="10" t="s">
        <v>564</v>
      </c>
      <c r="AF65" s="10" t="s">
        <v>564</v>
      </c>
      <c r="AG65" s="10" t="s">
        <v>564</v>
      </c>
      <c r="AH65" s="10" t="s">
        <v>564</v>
      </c>
      <c r="AI65" s="10" t="s">
        <v>564</v>
      </c>
      <c r="AJ65" s="10" t="s">
        <v>564</v>
      </c>
      <c r="AK65" s="236"/>
      <c r="AL65" s="229"/>
      <c r="AM65" s="229"/>
      <c r="AN65" s="229"/>
      <c r="AO65" s="229"/>
      <c r="AP65" s="229"/>
      <c r="AQ65" s="229"/>
      <c r="AR65" s="229"/>
      <c r="AS65" s="229"/>
      <c r="AT65" s="229"/>
      <c r="AU65" s="229"/>
      <c r="AV65" s="229"/>
    </row>
    <row r="66" spans="1:48" s="111" customFormat="1" ht="12.75">
      <c r="A66" s="189">
        <v>1</v>
      </c>
      <c r="B66" s="189">
        <v>4</v>
      </c>
      <c r="C66" s="190"/>
      <c r="D66" s="190" t="s">
        <v>223</v>
      </c>
      <c r="E66" s="191" t="s">
        <v>279</v>
      </c>
      <c r="F66" s="192" t="s">
        <v>683</v>
      </c>
      <c r="G66" s="190" t="s">
        <v>318</v>
      </c>
      <c r="H66" s="193"/>
      <c r="I66" s="194" t="s">
        <v>763</v>
      </c>
      <c r="J66" s="195" t="s">
        <v>842</v>
      </c>
      <c r="K66" s="196">
        <v>178</v>
      </c>
      <c r="L66" s="196">
        <v>713</v>
      </c>
      <c r="M66" s="196">
        <v>727</v>
      </c>
      <c r="N66" s="170" t="s">
        <v>326</v>
      </c>
      <c r="O66" s="197" t="s">
        <v>586</v>
      </c>
      <c r="P66" s="197" t="s">
        <v>587</v>
      </c>
      <c r="Q66" s="197" t="s">
        <v>587</v>
      </c>
      <c r="R66" s="170" t="s">
        <v>564</v>
      </c>
      <c r="S66" s="170" t="s">
        <v>564</v>
      </c>
      <c r="T66" s="179"/>
      <c r="U66" s="104"/>
      <c r="V66" s="104"/>
      <c r="W66" s="105"/>
      <c r="X66" s="105"/>
      <c r="Y66" s="106" t="s">
        <v>564</v>
      </c>
      <c r="Z66" s="107" t="s">
        <v>564</v>
      </c>
      <c r="AA66" s="105" t="s">
        <v>564</v>
      </c>
      <c r="AB66" s="169" t="s">
        <v>564</v>
      </c>
      <c r="AC66" s="110" t="s">
        <v>564</v>
      </c>
      <c r="AD66" s="109" t="s">
        <v>564</v>
      </c>
      <c r="AE66" s="110" t="s">
        <v>564</v>
      </c>
      <c r="AF66" s="108" t="s">
        <v>564</v>
      </c>
      <c r="AG66" s="108" t="s">
        <v>564</v>
      </c>
      <c r="AH66" s="108" t="s">
        <v>564</v>
      </c>
      <c r="AI66" s="108" t="s">
        <v>564</v>
      </c>
      <c r="AJ66" s="108" t="s">
        <v>564</v>
      </c>
      <c r="AK66" s="212" t="s">
        <v>564</v>
      </c>
      <c r="AL66" s="212" t="s">
        <v>564</v>
      </c>
      <c r="AM66" s="212" t="s">
        <v>564</v>
      </c>
      <c r="AN66" s="212" t="s">
        <v>564</v>
      </c>
      <c r="AO66" s="212" t="s">
        <v>564</v>
      </c>
      <c r="AP66" s="212" t="s">
        <v>564</v>
      </c>
      <c r="AQ66" s="212" t="s">
        <v>564</v>
      </c>
      <c r="AR66" s="212" t="s">
        <v>564</v>
      </c>
      <c r="AS66" s="212" t="s">
        <v>564</v>
      </c>
      <c r="AT66" s="212" t="s">
        <v>564</v>
      </c>
      <c r="AU66" s="213" t="s">
        <v>564</v>
      </c>
      <c r="AV66" s="217" t="s">
        <v>564</v>
      </c>
    </row>
    <row r="67" spans="1:48" s="111" customFormat="1" ht="12.75">
      <c r="A67" s="189">
        <v>1</v>
      </c>
      <c r="B67" s="189">
        <v>4</v>
      </c>
      <c r="C67" s="190"/>
      <c r="D67" s="190" t="s">
        <v>223</v>
      </c>
      <c r="E67" s="191" t="s">
        <v>279</v>
      </c>
      <c r="F67" s="192" t="s">
        <v>683</v>
      </c>
      <c r="G67" s="190" t="s">
        <v>318</v>
      </c>
      <c r="H67" s="193"/>
      <c r="I67" s="194" t="s">
        <v>755</v>
      </c>
      <c r="J67" s="195" t="s">
        <v>842</v>
      </c>
      <c r="K67" s="196">
        <v>88</v>
      </c>
      <c r="L67" s="196">
        <v>351</v>
      </c>
      <c r="M67" s="196">
        <v>358</v>
      </c>
      <c r="N67" s="170" t="s">
        <v>326</v>
      </c>
      <c r="O67" s="197" t="s">
        <v>586</v>
      </c>
      <c r="P67" s="197" t="s">
        <v>587</v>
      </c>
      <c r="Q67" s="197" t="s">
        <v>586</v>
      </c>
      <c r="R67" s="170" t="s">
        <v>564</v>
      </c>
      <c r="S67" s="170" t="s">
        <v>564</v>
      </c>
      <c r="T67" s="179"/>
      <c r="U67" s="104"/>
      <c r="V67" s="104"/>
      <c r="W67" s="105"/>
      <c r="X67" s="105"/>
      <c r="Y67" s="106" t="s">
        <v>564</v>
      </c>
      <c r="Z67" s="107" t="s">
        <v>564</v>
      </c>
      <c r="AA67" s="105" t="s">
        <v>564</v>
      </c>
      <c r="AB67" s="169" t="s">
        <v>564</v>
      </c>
      <c r="AC67" s="110" t="s">
        <v>564</v>
      </c>
      <c r="AD67" s="109" t="s">
        <v>564</v>
      </c>
      <c r="AE67" s="110" t="s">
        <v>564</v>
      </c>
      <c r="AF67" s="108" t="s">
        <v>564</v>
      </c>
      <c r="AG67" s="108" t="s">
        <v>564</v>
      </c>
      <c r="AH67" s="108" t="s">
        <v>564</v>
      </c>
      <c r="AI67" s="108" t="s">
        <v>564</v>
      </c>
      <c r="AJ67" s="108" t="s">
        <v>564</v>
      </c>
      <c r="AK67" s="212" t="s">
        <v>564</v>
      </c>
      <c r="AL67" s="212" t="s">
        <v>564</v>
      </c>
      <c r="AM67" s="212" t="s">
        <v>564</v>
      </c>
      <c r="AN67" s="212" t="s">
        <v>564</v>
      </c>
      <c r="AO67" s="212" t="s">
        <v>564</v>
      </c>
      <c r="AP67" s="212" t="s">
        <v>564</v>
      </c>
      <c r="AQ67" s="212" t="s">
        <v>564</v>
      </c>
      <c r="AR67" s="212" t="s">
        <v>564</v>
      </c>
      <c r="AS67" s="212" t="s">
        <v>564</v>
      </c>
      <c r="AT67" s="212" t="s">
        <v>564</v>
      </c>
      <c r="AU67" s="213" t="s">
        <v>564</v>
      </c>
      <c r="AV67" s="217" t="s">
        <v>564</v>
      </c>
    </row>
    <row r="68" spans="1:48" s="111" customFormat="1" ht="12.75">
      <c r="A68" s="189">
        <v>1</v>
      </c>
      <c r="B68" s="189">
        <v>4</v>
      </c>
      <c r="C68" s="190"/>
      <c r="D68" s="190" t="s">
        <v>223</v>
      </c>
      <c r="E68" s="191" t="s">
        <v>279</v>
      </c>
      <c r="F68" s="192" t="s">
        <v>683</v>
      </c>
      <c r="G68" s="190" t="s">
        <v>318</v>
      </c>
      <c r="H68" s="193"/>
      <c r="I68" s="194" t="s">
        <v>756</v>
      </c>
      <c r="J68" s="195" t="s">
        <v>842</v>
      </c>
      <c r="K68" s="196">
        <v>91</v>
      </c>
      <c r="L68" s="196">
        <v>362</v>
      </c>
      <c r="M68" s="196">
        <v>369</v>
      </c>
      <c r="N68" s="170" t="s">
        <v>326</v>
      </c>
      <c r="O68" s="197" t="s">
        <v>586</v>
      </c>
      <c r="P68" s="197" t="s">
        <v>587</v>
      </c>
      <c r="Q68" s="197" t="s">
        <v>586</v>
      </c>
      <c r="R68" s="170" t="s">
        <v>564</v>
      </c>
      <c r="S68" s="170" t="s">
        <v>564</v>
      </c>
      <c r="T68" s="179"/>
      <c r="U68" s="104"/>
      <c r="V68" s="104"/>
      <c r="W68" s="105"/>
      <c r="X68" s="105"/>
      <c r="Y68" s="106" t="s">
        <v>564</v>
      </c>
      <c r="Z68" s="107" t="s">
        <v>564</v>
      </c>
      <c r="AA68" s="105" t="s">
        <v>564</v>
      </c>
      <c r="AB68" s="169" t="s">
        <v>564</v>
      </c>
      <c r="AC68" s="110" t="s">
        <v>564</v>
      </c>
      <c r="AD68" s="109" t="s">
        <v>564</v>
      </c>
      <c r="AE68" s="110" t="s">
        <v>564</v>
      </c>
      <c r="AF68" s="108" t="s">
        <v>564</v>
      </c>
      <c r="AG68" s="108" t="s">
        <v>564</v>
      </c>
      <c r="AH68" s="108" t="s">
        <v>564</v>
      </c>
      <c r="AI68" s="108" t="s">
        <v>564</v>
      </c>
      <c r="AJ68" s="108" t="s">
        <v>564</v>
      </c>
      <c r="AK68" s="212" t="s">
        <v>564</v>
      </c>
      <c r="AL68" s="212" t="s">
        <v>564</v>
      </c>
      <c r="AM68" s="212" t="s">
        <v>564</v>
      </c>
      <c r="AN68" s="212" t="s">
        <v>564</v>
      </c>
      <c r="AO68" s="212" t="s">
        <v>564</v>
      </c>
      <c r="AP68" s="212" t="s">
        <v>564</v>
      </c>
      <c r="AQ68" s="212" t="s">
        <v>564</v>
      </c>
      <c r="AR68" s="212" t="s">
        <v>564</v>
      </c>
      <c r="AS68" s="212" t="s">
        <v>564</v>
      </c>
      <c r="AT68" s="212" t="s">
        <v>564</v>
      </c>
      <c r="AU68" s="213" t="s">
        <v>564</v>
      </c>
      <c r="AV68" s="217" t="s">
        <v>564</v>
      </c>
    </row>
    <row r="69" spans="1:48" s="111" customFormat="1" ht="12.75">
      <c r="A69" s="189">
        <v>1</v>
      </c>
      <c r="B69" s="189">
        <v>4</v>
      </c>
      <c r="C69" s="190"/>
      <c r="D69" s="190" t="s">
        <v>223</v>
      </c>
      <c r="E69" s="191" t="s">
        <v>278</v>
      </c>
      <c r="F69" s="192" t="s">
        <v>683</v>
      </c>
      <c r="G69" s="190" t="s">
        <v>318</v>
      </c>
      <c r="H69" s="193"/>
      <c r="I69" s="194" t="s">
        <v>859</v>
      </c>
      <c r="J69" s="199" t="s">
        <v>845</v>
      </c>
      <c r="K69" s="196">
        <v>3</v>
      </c>
      <c r="L69" s="196">
        <v>12</v>
      </c>
      <c r="M69" s="196">
        <v>12</v>
      </c>
      <c r="N69" s="170" t="s">
        <v>326</v>
      </c>
      <c r="O69" s="197" t="s">
        <v>587</v>
      </c>
      <c r="P69" s="197" t="s">
        <v>587</v>
      </c>
      <c r="Q69" s="197" t="s">
        <v>586</v>
      </c>
      <c r="R69" s="170" t="s">
        <v>564</v>
      </c>
      <c r="S69" s="170" t="s">
        <v>564</v>
      </c>
      <c r="T69" s="179"/>
      <c r="U69" s="104"/>
      <c r="V69" s="104"/>
      <c r="W69" s="105"/>
      <c r="X69" s="105"/>
      <c r="Y69" s="106" t="s">
        <v>564</v>
      </c>
      <c r="Z69" s="107" t="s">
        <v>564</v>
      </c>
      <c r="AA69" s="105" t="s">
        <v>564</v>
      </c>
      <c r="AB69" s="169" t="s">
        <v>564</v>
      </c>
      <c r="AC69" s="110" t="s">
        <v>564</v>
      </c>
      <c r="AD69" s="109" t="s">
        <v>564</v>
      </c>
      <c r="AE69" s="110" t="s">
        <v>564</v>
      </c>
      <c r="AF69" s="108" t="s">
        <v>564</v>
      </c>
      <c r="AG69" s="108" t="s">
        <v>564</v>
      </c>
      <c r="AH69" s="108" t="s">
        <v>564</v>
      </c>
      <c r="AI69" s="108" t="s">
        <v>564</v>
      </c>
      <c r="AJ69" s="108" t="s">
        <v>564</v>
      </c>
      <c r="AK69" s="212" t="s">
        <v>564</v>
      </c>
      <c r="AL69" s="212" t="s">
        <v>564</v>
      </c>
      <c r="AM69" s="212" t="s">
        <v>564</v>
      </c>
      <c r="AN69" s="212" t="s">
        <v>564</v>
      </c>
      <c r="AO69" s="212" t="s">
        <v>564</v>
      </c>
      <c r="AP69" s="212" t="s">
        <v>564</v>
      </c>
      <c r="AQ69" s="212" t="s">
        <v>564</v>
      </c>
      <c r="AR69" s="212" t="s">
        <v>564</v>
      </c>
      <c r="AS69" s="212" t="s">
        <v>564</v>
      </c>
      <c r="AT69" s="212" t="s">
        <v>564</v>
      </c>
      <c r="AU69" s="213" t="s">
        <v>564</v>
      </c>
      <c r="AV69" s="217" t="s">
        <v>564</v>
      </c>
    </row>
    <row r="70" spans="1:48" s="111" customFormat="1" ht="63">
      <c r="A70" s="189">
        <v>1</v>
      </c>
      <c r="B70" s="189">
        <v>4</v>
      </c>
      <c r="C70" s="190"/>
      <c r="D70" s="190" t="s">
        <v>223</v>
      </c>
      <c r="E70" s="191" t="s">
        <v>283</v>
      </c>
      <c r="F70" s="192" t="s">
        <v>683</v>
      </c>
      <c r="G70" s="190" t="s">
        <v>318</v>
      </c>
      <c r="H70" s="193"/>
      <c r="I70" s="194" t="s">
        <v>844</v>
      </c>
      <c r="J70" s="195" t="s">
        <v>788</v>
      </c>
      <c r="K70" s="196">
        <v>3</v>
      </c>
      <c r="L70" s="196">
        <v>10</v>
      </c>
      <c r="M70" s="196">
        <v>10</v>
      </c>
      <c r="N70" s="170" t="s">
        <v>326</v>
      </c>
      <c r="O70" s="197" t="s">
        <v>586</v>
      </c>
      <c r="P70" s="197" t="s">
        <v>587</v>
      </c>
      <c r="Q70" s="197" t="s">
        <v>586</v>
      </c>
      <c r="R70" s="170" t="s">
        <v>907</v>
      </c>
      <c r="S70" s="198" t="s">
        <v>445</v>
      </c>
      <c r="T70" s="179" t="s">
        <v>697</v>
      </c>
      <c r="U70" s="171">
        <v>1</v>
      </c>
      <c r="V70" s="171">
        <v>4</v>
      </c>
      <c r="W70" s="172"/>
      <c r="X70" s="172" t="s">
        <v>223</v>
      </c>
      <c r="Y70" s="173" t="s">
        <v>284</v>
      </c>
      <c r="Z70" s="174" t="s">
        <v>693</v>
      </c>
      <c r="AA70" s="172" t="s">
        <v>319</v>
      </c>
      <c r="AB70" s="148" t="s">
        <v>266</v>
      </c>
      <c r="AC70" s="10" t="s">
        <v>865</v>
      </c>
      <c r="AD70" s="149" t="s">
        <v>788</v>
      </c>
      <c r="AE70" s="10" t="s">
        <v>325</v>
      </c>
      <c r="AF70" s="175" t="s">
        <v>349</v>
      </c>
      <c r="AG70" s="175" t="s">
        <v>350</v>
      </c>
      <c r="AH70" s="175" t="s">
        <v>887</v>
      </c>
      <c r="AI70" s="175" t="s">
        <v>446</v>
      </c>
      <c r="AJ70" s="175" t="s">
        <v>888</v>
      </c>
      <c r="AK70" s="212"/>
      <c r="AL70" s="212"/>
      <c r="AM70" s="212"/>
      <c r="AN70" s="212"/>
      <c r="AO70" s="212"/>
      <c r="AP70" s="212"/>
      <c r="AQ70" s="212"/>
      <c r="AR70" s="212"/>
      <c r="AS70" s="212"/>
      <c r="AT70" s="212"/>
      <c r="AU70" s="213">
        <f>IF(SUM(AK70:AT70)=0,"",AVERAGE(AK70:AT70))</f>
      </c>
      <c r="AV70" s="217"/>
    </row>
    <row r="71" spans="1:48" s="111" customFormat="1" ht="54">
      <c r="A71" s="229"/>
      <c r="B71" s="229"/>
      <c r="C71" s="229"/>
      <c r="D71" s="229"/>
      <c r="E71" s="229"/>
      <c r="F71" s="229"/>
      <c r="G71" s="229"/>
      <c r="H71" s="229"/>
      <c r="I71" s="229"/>
      <c r="J71" s="229"/>
      <c r="K71" s="229"/>
      <c r="L71" s="229"/>
      <c r="M71" s="229"/>
      <c r="N71" s="230"/>
      <c r="O71" s="229"/>
      <c r="P71" s="229"/>
      <c r="Q71" s="229"/>
      <c r="R71" s="229"/>
      <c r="S71" s="231"/>
      <c r="T71" s="179" t="s">
        <v>697</v>
      </c>
      <c r="U71" s="171">
        <v>1</v>
      </c>
      <c r="V71" s="171">
        <v>4</v>
      </c>
      <c r="W71" s="172"/>
      <c r="X71" s="172" t="s">
        <v>223</v>
      </c>
      <c r="Y71" s="173" t="s">
        <v>285</v>
      </c>
      <c r="Z71" s="174" t="s">
        <v>693</v>
      </c>
      <c r="AA71" s="172" t="s">
        <v>319</v>
      </c>
      <c r="AB71" s="148" t="s">
        <v>872</v>
      </c>
      <c r="AC71" s="10" t="s">
        <v>873</v>
      </c>
      <c r="AD71" s="149" t="s">
        <v>788</v>
      </c>
      <c r="AE71" s="10" t="s">
        <v>564</v>
      </c>
      <c r="AF71" s="10" t="s">
        <v>564</v>
      </c>
      <c r="AG71" s="10" t="s">
        <v>564</v>
      </c>
      <c r="AH71" s="175" t="s">
        <v>892</v>
      </c>
      <c r="AI71" s="175" t="s">
        <v>447</v>
      </c>
      <c r="AJ71" s="175" t="s">
        <v>888</v>
      </c>
      <c r="AK71" s="236"/>
      <c r="AL71" s="229"/>
      <c r="AM71" s="229"/>
      <c r="AN71" s="229"/>
      <c r="AO71" s="229"/>
      <c r="AP71" s="229"/>
      <c r="AQ71" s="229"/>
      <c r="AR71" s="229"/>
      <c r="AS71" s="229"/>
      <c r="AT71" s="229"/>
      <c r="AU71" s="229"/>
      <c r="AV71" s="229"/>
    </row>
    <row r="72" spans="1:48" s="111" customFormat="1" ht="36">
      <c r="A72" s="229"/>
      <c r="B72" s="229"/>
      <c r="C72" s="229"/>
      <c r="D72" s="229"/>
      <c r="E72" s="229"/>
      <c r="F72" s="229"/>
      <c r="G72" s="229"/>
      <c r="H72" s="229"/>
      <c r="I72" s="229"/>
      <c r="J72" s="229"/>
      <c r="K72" s="229"/>
      <c r="L72" s="229"/>
      <c r="M72" s="229"/>
      <c r="N72" s="230"/>
      <c r="O72" s="229"/>
      <c r="P72" s="229"/>
      <c r="Q72" s="229"/>
      <c r="R72" s="229"/>
      <c r="S72" s="231"/>
      <c r="T72" s="179" t="s">
        <v>697</v>
      </c>
      <c r="U72" s="171">
        <v>1</v>
      </c>
      <c r="V72" s="171">
        <v>4</v>
      </c>
      <c r="W72" s="172"/>
      <c r="X72" s="172" t="s">
        <v>223</v>
      </c>
      <c r="Y72" s="173" t="s">
        <v>285</v>
      </c>
      <c r="Z72" s="174" t="s">
        <v>693</v>
      </c>
      <c r="AA72" s="172" t="s">
        <v>319</v>
      </c>
      <c r="AB72" s="148" t="s">
        <v>874</v>
      </c>
      <c r="AC72" s="10" t="s">
        <v>875</v>
      </c>
      <c r="AD72" s="149" t="s">
        <v>788</v>
      </c>
      <c r="AE72" s="10" t="s">
        <v>564</v>
      </c>
      <c r="AF72" s="10" t="s">
        <v>564</v>
      </c>
      <c r="AG72" s="10" t="s">
        <v>564</v>
      </c>
      <c r="AH72" s="175" t="s">
        <v>893</v>
      </c>
      <c r="AI72" s="175" t="s">
        <v>564</v>
      </c>
      <c r="AJ72" s="175" t="s">
        <v>888</v>
      </c>
      <c r="AK72" s="236"/>
      <c r="AL72" s="229"/>
      <c r="AM72" s="229"/>
      <c r="AN72" s="229"/>
      <c r="AO72" s="229"/>
      <c r="AP72" s="229"/>
      <c r="AQ72" s="229"/>
      <c r="AR72" s="229"/>
      <c r="AS72" s="229"/>
      <c r="AT72" s="229"/>
      <c r="AU72" s="229"/>
      <c r="AV72" s="229"/>
    </row>
    <row r="73" spans="1:48" s="111" customFormat="1" ht="27">
      <c r="A73" s="229"/>
      <c r="B73" s="229"/>
      <c r="C73" s="229"/>
      <c r="D73" s="229"/>
      <c r="E73" s="229"/>
      <c r="F73" s="229"/>
      <c r="G73" s="229"/>
      <c r="H73" s="229"/>
      <c r="I73" s="229"/>
      <c r="J73" s="229"/>
      <c r="K73" s="229"/>
      <c r="L73" s="229"/>
      <c r="M73" s="229"/>
      <c r="N73" s="230"/>
      <c r="O73" s="229"/>
      <c r="P73" s="229"/>
      <c r="Q73" s="229"/>
      <c r="R73" s="229"/>
      <c r="S73" s="231"/>
      <c r="T73" s="179" t="s">
        <v>697</v>
      </c>
      <c r="U73" s="171">
        <v>1</v>
      </c>
      <c r="V73" s="171">
        <v>4</v>
      </c>
      <c r="W73" s="172"/>
      <c r="X73" s="172" t="s">
        <v>223</v>
      </c>
      <c r="Y73" s="173" t="s">
        <v>286</v>
      </c>
      <c r="Z73" s="174" t="s">
        <v>693</v>
      </c>
      <c r="AA73" s="172" t="s">
        <v>319</v>
      </c>
      <c r="AB73" s="148" t="s">
        <v>882</v>
      </c>
      <c r="AC73" s="10" t="s">
        <v>472</v>
      </c>
      <c r="AD73" s="149" t="s">
        <v>788</v>
      </c>
      <c r="AE73" s="10" t="s">
        <v>564</v>
      </c>
      <c r="AF73" s="10" t="s">
        <v>564</v>
      </c>
      <c r="AG73" s="10" t="s">
        <v>564</v>
      </c>
      <c r="AH73" s="175" t="s">
        <v>897</v>
      </c>
      <c r="AI73" s="175" t="s">
        <v>448</v>
      </c>
      <c r="AJ73" s="175" t="s">
        <v>888</v>
      </c>
      <c r="AK73" s="236"/>
      <c r="AL73" s="229"/>
      <c r="AM73" s="229"/>
      <c r="AN73" s="229"/>
      <c r="AO73" s="229"/>
      <c r="AP73" s="229"/>
      <c r="AQ73" s="229"/>
      <c r="AR73" s="229"/>
      <c r="AS73" s="229"/>
      <c r="AT73" s="229"/>
      <c r="AU73" s="229"/>
      <c r="AV73" s="229"/>
    </row>
    <row r="74" spans="1:48" s="111" customFormat="1" ht="27">
      <c r="A74" s="229"/>
      <c r="B74" s="229"/>
      <c r="C74" s="229"/>
      <c r="D74" s="229"/>
      <c r="E74" s="229"/>
      <c r="F74" s="229"/>
      <c r="G74" s="229"/>
      <c r="H74" s="229"/>
      <c r="I74" s="229"/>
      <c r="J74" s="229"/>
      <c r="K74" s="229"/>
      <c r="L74" s="229"/>
      <c r="M74" s="229"/>
      <c r="N74" s="230"/>
      <c r="O74" s="229"/>
      <c r="P74" s="229"/>
      <c r="Q74" s="229"/>
      <c r="R74" s="229"/>
      <c r="S74" s="231"/>
      <c r="T74" s="179" t="s">
        <v>697</v>
      </c>
      <c r="U74" s="171">
        <v>1</v>
      </c>
      <c r="V74" s="171">
        <v>4</v>
      </c>
      <c r="W74" s="172"/>
      <c r="X74" s="172" t="s">
        <v>223</v>
      </c>
      <c r="Y74" s="173" t="s">
        <v>286</v>
      </c>
      <c r="Z74" s="174" t="s">
        <v>693</v>
      </c>
      <c r="AA74" s="172" t="s">
        <v>319</v>
      </c>
      <c r="AB74" s="148" t="s">
        <v>473</v>
      </c>
      <c r="AC74" s="10" t="s">
        <v>474</v>
      </c>
      <c r="AD74" s="149" t="s">
        <v>788</v>
      </c>
      <c r="AE74" s="10" t="s">
        <v>564</v>
      </c>
      <c r="AF74" s="10" t="s">
        <v>564</v>
      </c>
      <c r="AG74" s="10" t="s">
        <v>564</v>
      </c>
      <c r="AH74" s="175" t="s">
        <v>898</v>
      </c>
      <c r="AI74" s="175" t="s">
        <v>564</v>
      </c>
      <c r="AJ74" s="175" t="s">
        <v>888</v>
      </c>
      <c r="AK74" s="236"/>
      <c r="AL74" s="229"/>
      <c r="AM74" s="229"/>
      <c r="AN74" s="229"/>
      <c r="AO74" s="229"/>
      <c r="AP74" s="229"/>
      <c r="AQ74" s="229"/>
      <c r="AR74" s="229"/>
      <c r="AS74" s="229"/>
      <c r="AT74" s="229"/>
      <c r="AU74" s="229"/>
      <c r="AV74" s="229"/>
    </row>
    <row r="75" spans="1:48" s="111" customFormat="1" ht="36">
      <c r="A75" s="229"/>
      <c r="B75" s="229"/>
      <c r="C75" s="229"/>
      <c r="D75" s="229"/>
      <c r="E75" s="229"/>
      <c r="F75" s="229"/>
      <c r="G75" s="229"/>
      <c r="H75" s="229"/>
      <c r="I75" s="229"/>
      <c r="J75" s="229"/>
      <c r="K75" s="229"/>
      <c r="L75" s="229"/>
      <c r="M75" s="229"/>
      <c r="N75" s="230"/>
      <c r="O75" s="229"/>
      <c r="P75" s="229"/>
      <c r="Q75" s="229"/>
      <c r="R75" s="229"/>
      <c r="S75" s="231"/>
      <c r="T75" s="179" t="s">
        <v>697</v>
      </c>
      <c r="U75" s="171">
        <v>1</v>
      </c>
      <c r="V75" s="171">
        <v>4</v>
      </c>
      <c r="W75" s="172"/>
      <c r="X75" s="172" t="s">
        <v>223</v>
      </c>
      <c r="Y75" s="173" t="s">
        <v>287</v>
      </c>
      <c r="Z75" s="174" t="s">
        <v>693</v>
      </c>
      <c r="AA75" s="172" t="s">
        <v>319</v>
      </c>
      <c r="AB75" s="148" t="s">
        <v>479</v>
      </c>
      <c r="AC75" s="10" t="s">
        <v>480</v>
      </c>
      <c r="AD75" s="149" t="s">
        <v>788</v>
      </c>
      <c r="AE75" s="10" t="s">
        <v>564</v>
      </c>
      <c r="AF75" s="10" t="s">
        <v>564</v>
      </c>
      <c r="AG75" s="10" t="s">
        <v>564</v>
      </c>
      <c r="AH75" s="175" t="s">
        <v>901</v>
      </c>
      <c r="AI75" s="175" t="s">
        <v>564</v>
      </c>
      <c r="AJ75" s="175" t="s">
        <v>888</v>
      </c>
      <c r="AK75" s="236"/>
      <c r="AL75" s="229"/>
      <c r="AM75" s="229"/>
      <c r="AN75" s="229"/>
      <c r="AO75" s="229"/>
      <c r="AP75" s="229"/>
      <c r="AQ75" s="229"/>
      <c r="AR75" s="229"/>
      <c r="AS75" s="229"/>
      <c r="AT75" s="229"/>
      <c r="AU75" s="229"/>
      <c r="AV75" s="229"/>
    </row>
    <row r="76" spans="1:48" s="111" customFormat="1" ht="36">
      <c r="A76" s="229"/>
      <c r="B76" s="229"/>
      <c r="C76" s="229"/>
      <c r="D76" s="229"/>
      <c r="E76" s="229"/>
      <c r="F76" s="229"/>
      <c r="G76" s="229"/>
      <c r="H76" s="229"/>
      <c r="I76" s="229"/>
      <c r="J76" s="229"/>
      <c r="K76" s="229"/>
      <c r="L76" s="229"/>
      <c r="M76" s="229"/>
      <c r="N76" s="230"/>
      <c r="O76" s="229"/>
      <c r="P76" s="229"/>
      <c r="Q76" s="229"/>
      <c r="R76" s="229"/>
      <c r="S76" s="231"/>
      <c r="T76" s="179" t="s">
        <v>697</v>
      </c>
      <c r="U76" s="171">
        <v>1</v>
      </c>
      <c r="V76" s="171">
        <v>4</v>
      </c>
      <c r="W76" s="172"/>
      <c r="X76" s="172" t="s">
        <v>223</v>
      </c>
      <c r="Y76" s="173" t="s">
        <v>287</v>
      </c>
      <c r="Z76" s="174" t="s">
        <v>693</v>
      </c>
      <c r="AA76" s="172" t="s">
        <v>319</v>
      </c>
      <c r="AB76" s="148" t="s">
        <v>481</v>
      </c>
      <c r="AC76" s="10" t="s">
        <v>482</v>
      </c>
      <c r="AD76" s="149" t="s">
        <v>788</v>
      </c>
      <c r="AE76" s="10" t="s">
        <v>564</v>
      </c>
      <c r="AF76" s="10" t="s">
        <v>564</v>
      </c>
      <c r="AG76" s="10" t="s">
        <v>564</v>
      </c>
      <c r="AH76" s="175" t="s">
        <v>902</v>
      </c>
      <c r="AI76" s="175" t="s">
        <v>564</v>
      </c>
      <c r="AJ76" s="175" t="s">
        <v>888</v>
      </c>
      <c r="AK76" s="236"/>
      <c r="AL76" s="229"/>
      <c r="AM76" s="229"/>
      <c r="AN76" s="229"/>
      <c r="AO76" s="229"/>
      <c r="AP76" s="229"/>
      <c r="AQ76" s="229"/>
      <c r="AR76" s="229"/>
      <c r="AS76" s="229"/>
      <c r="AT76" s="229"/>
      <c r="AU76" s="229"/>
      <c r="AV76" s="229"/>
    </row>
    <row r="77" spans="1:48" ht="12.75">
      <c r="A77" s="148" t="s">
        <v>492</v>
      </c>
      <c r="B77" s="148"/>
      <c r="C77" s="148"/>
      <c r="D77" s="148"/>
      <c r="E77" s="148"/>
      <c r="F77" s="148"/>
      <c r="G77" s="148"/>
      <c r="H77" s="148"/>
      <c r="I77" s="10"/>
      <c r="J77" s="8"/>
      <c r="K77" s="9"/>
      <c r="L77" s="9"/>
      <c r="M77" s="9"/>
      <c r="N77" s="134"/>
      <c r="O77" s="10"/>
      <c r="P77" s="10"/>
      <c r="Q77" s="10"/>
      <c r="R77" s="134"/>
      <c r="S77" s="134"/>
      <c r="T77" s="179"/>
      <c r="U77" s="148"/>
      <c r="V77" s="148"/>
      <c r="W77" s="148"/>
      <c r="X77" s="148"/>
      <c r="Y77" s="148"/>
      <c r="Z77" s="148"/>
      <c r="AA77" s="148"/>
      <c r="AB77" s="148"/>
      <c r="AC77" s="10"/>
      <c r="AD77" s="8"/>
      <c r="AE77" s="10"/>
      <c r="AF77" s="10"/>
      <c r="AG77" s="10"/>
      <c r="AH77" s="10"/>
      <c r="AI77" s="10"/>
      <c r="AJ77" s="10"/>
      <c r="AK77" s="67"/>
      <c r="AL77" s="67"/>
      <c r="AM77" s="67"/>
      <c r="AN77" s="67"/>
      <c r="AO77" s="67"/>
      <c r="AP77" s="67"/>
      <c r="AQ77" s="67"/>
      <c r="AR77" s="67"/>
      <c r="AS77" s="67"/>
      <c r="AT77" s="67"/>
      <c r="AU77" s="60">
        <f>IF(SUM(AK77:AT77)=0,"",AVERAGE(AK77:AT77))</f>
      </c>
      <c r="AV77" s="67"/>
    </row>
    <row r="78" spans="1:48" s="111" customFormat="1" ht="12.75">
      <c r="A78" s="189">
        <v>1</v>
      </c>
      <c r="B78" s="189">
        <v>5</v>
      </c>
      <c r="C78" s="190"/>
      <c r="D78" s="190"/>
      <c r="E78" s="191" t="s">
        <v>288</v>
      </c>
      <c r="F78" s="192" t="s">
        <v>683</v>
      </c>
      <c r="G78" s="190" t="s">
        <v>319</v>
      </c>
      <c r="H78" s="193"/>
      <c r="I78" s="194" t="s">
        <v>843</v>
      </c>
      <c r="J78" s="195" t="s">
        <v>758</v>
      </c>
      <c r="K78" s="196">
        <v>38</v>
      </c>
      <c r="L78" s="196">
        <v>150</v>
      </c>
      <c r="M78" s="196">
        <v>153</v>
      </c>
      <c r="N78" s="170" t="s">
        <v>326</v>
      </c>
      <c r="O78" s="197" t="s">
        <v>586</v>
      </c>
      <c r="P78" s="197" t="s">
        <v>587</v>
      </c>
      <c r="Q78" s="197" t="s">
        <v>587</v>
      </c>
      <c r="R78" s="170" t="s">
        <v>564</v>
      </c>
      <c r="S78" s="170" t="s">
        <v>564</v>
      </c>
      <c r="T78" s="179"/>
      <c r="U78" s="104"/>
      <c r="V78" s="104"/>
      <c r="W78" s="105"/>
      <c r="X78" s="105"/>
      <c r="Y78" s="106" t="s">
        <v>564</v>
      </c>
      <c r="Z78" s="107" t="s">
        <v>564</v>
      </c>
      <c r="AA78" s="105" t="s">
        <v>564</v>
      </c>
      <c r="AB78" s="169" t="s">
        <v>564</v>
      </c>
      <c r="AC78" s="110" t="s">
        <v>564</v>
      </c>
      <c r="AD78" s="109" t="s">
        <v>564</v>
      </c>
      <c r="AE78" s="110" t="s">
        <v>564</v>
      </c>
      <c r="AF78" s="108" t="s">
        <v>564</v>
      </c>
      <c r="AG78" s="108" t="s">
        <v>564</v>
      </c>
      <c r="AH78" s="108" t="s">
        <v>564</v>
      </c>
      <c r="AI78" s="108" t="s">
        <v>564</v>
      </c>
      <c r="AJ78" s="108" t="s">
        <v>564</v>
      </c>
      <c r="AK78" s="212" t="s">
        <v>564</v>
      </c>
      <c r="AL78" s="212" t="s">
        <v>564</v>
      </c>
      <c r="AM78" s="212" t="s">
        <v>564</v>
      </c>
      <c r="AN78" s="212" t="s">
        <v>564</v>
      </c>
      <c r="AO78" s="212" t="s">
        <v>564</v>
      </c>
      <c r="AP78" s="212" t="s">
        <v>564</v>
      </c>
      <c r="AQ78" s="212" t="s">
        <v>564</v>
      </c>
      <c r="AR78" s="212" t="s">
        <v>564</v>
      </c>
      <c r="AS78" s="212" t="s">
        <v>564</v>
      </c>
      <c r="AT78" s="212" t="s">
        <v>564</v>
      </c>
      <c r="AU78" s="213" t="s">
        <v>564</v>
      </c>
      <c r="AV78" s="217" t="s">
        <v>564</v>
      </c>
    </row>
    <row r="79" spans="1:48" s="111" customFormat="1" ht="12.75">
      <c r="A79" s="189">
        <v>1</v>
      </c>
      <c r="B79" s="189">
        <v>5</v>
      </c>
      <c r="C79" s="190"/>
      <c r="D79" s="190"/>
      <c r="E79" s="191" t="s">
        <v>288</v>
      </c>
      <c r="F79" s="192" t="s">
        <v>683</v>
      </c>
      <c r="G79" s="190" t="s">
        <v>319</v>
      </c>
      <c r="H79" s="193"/>
      <c r="I79" s="194" t="s">
        <v>323</v>
      </c>
      <c r="J79" s="195" t="s">
        <v>758</v>
      </c>
      <c r="K79" s="196">
        <v>126</v>
      </c>
      <c r="L79" s="196">
        <v>504</v>
      </c>
      <c r="M79" s="196">
        <v>514</v>
      </c>
      <c r="N79" s="170" t="s">
        <v>326</v>
      </c>
      <c r="O79" s="197" t="s">
        <v>586</v>
      </c>
      <c r="P79" s="197" t="s">
        <v>587</v>
      </c>
      <c r="Q79" s="197" t="s">
        <v>587</v>
      </c>
      <c r="R79" s="170" t="s">
        <v>564</v>
      </c>
      <c r="S79" s="170" t="s">
        <v>564</v>
      </c>
      <c r="T79" s="179"/>
      <c r="U79" s="104"/>
      <c r="V79" s="104"/>
      <c r="W79" s="105"/>
      <c r="X79" s="105"/>
      <c r="Y79" s="106" t="s">
        <v>564</v>
      </c>
      <c r="Z79" s="107" t="s">
        <v>564</v>
      </c>
      <c r="AA79" s="105" t="s">
        <v>564</v>
      </c>
      <c r="AB79" s="169" t="s">
        <v>564</v>
      </c>
      <c r="AC79" s="110" t="s">
        <v>564</v>
      </c>
      <c r="AD79" s="109" t="s">
        <v>564</v>
      </c>
      <c r="AE79" s="110" t="s">
        <v>564</v>
      </c>
      <c r="AF79" s="108" t="s">
        <v>564</v>
      </c>
      <c r="AG79" s="108" t="s">
        <v>564</v>
      </c>
      <c r="AH79" s="108" t="s">
        <v>564</v>
      </c>
      <c r="AI79" s="108" t="s">
        <v>564</v>
      </c>
      <c r="AJ79" s="108" t="s">
        <v>564</v>
      </c>
      <c r="AK79" s="212" t="s">
        <v>564</v>
      </c>
      <c r="AL79" s="212" t="s">
        <v>564</v>
      </c>
      <c r="AM79" s="212" t="s">
        <v>564</v>
      </c>
      <c r="AN79" s="212" t="s">
        <v>564</v>
      </c>
      <c r="AO79" s="212" t="s">
        <v>564</v>
      </c>
      <c r="AP79" s="212" t="s">
        <v>564</v>
      </c>
      <c r="AQ79" s="212" t="s">
        <v>564</v>
      </c>
      <c r="AR79" s="212" t="s">
        <v>564</v>
      </c>
      <c r="AS79" s="212" t="s">
        <v>564</v>
      </c>
      <c r="AT79" s="212" t="s">
        <v>564</v>
      </c>
      <c r="AU79" s="213" t="s">
        <v>564</v>
      </c>
      <c r="AV79" s="217" t="s">
        <v>564</v>
      </c>
    </row>
    <row r="80" spans="1:48" s="111" customFormat="1" ht="12.75">
      <c r="A80" s="189">
        <v>1</v>
      </c>
      <c r="B80" s="189">
        <v>5</v>
      </c>
      <c r="C80" s="190"/>
      <c r="D80" s="190"/>
      <c r="E80" s="191" t="s">
        <v>288</v>
      </c>
      <c r="F80" s="192" t="s">
        <v>683</v>
      </c>
      <c r="G80" s="190" t="s">
        <v>319</v>
      </c>
      <c r="H80" s="193"/>
      <c r="I80" s="194" t="s">
        <v>562</v>
      </c>
      <c r="J80" s="195" t="s">
        <v>758</v>
      </c>
      <c r="K80" s="196">
        <v>54</v>
      </c>
      <c r="L80" s="196">
        <v>216</v>
      </c>
      <c r="M80" s="196">
        <v>220</v>
      </c>
      <c r="N80" s="170" t="s">
        <v>326</v>
      </c>
      <c r="O80" s="197" t="s">
        <v>586</v>
      </c>
      <c r="P80" s="197" t="s">
        <v>587</v>
      </c>
      <c r="Q80" s="197" t="s">
        <v>587</v>
      </c>
      <c r="R80" s="170" t="s">
        <v>564</v>
      </c>
      <c r="S80" s="170" t="s">
        <v>564</v>
      </c>
      <c r="T80" s="179"/>
      <c r="U80" s="104"/>
      <c r="V80" s="104"/>
      <c r="W80" s="105"/>
      <c r="X80" s="105"/>
      <c r="Y80" s="106" t="s">
        <v>564</v>
      </c>
      <c r="Z80" s="107" t="s">
        <v>564</v>
      </c>
      <c r="AA80" s="105" t="s">
        <v>564</v>
      </c>
      <c r="AB80" s="169" t="s">
        <v>564</v>
      </c>
      <c r="AC80" s="110" t="s">
        <v>564</v>
      </c>
      <c r="AD80" s="109" t="s">
        <v>564</v>
      </c>
      <c r="AE80" s="110" t="s">
        <v>564</v>
      </c>
      <c r="AF80" s="108" t="s">
        <v>564</v>
      </c>
      <c r="AG80" s="108" t="s">
        <v>564</v>
      </c>
      <c r="AH80" s="108" t="s">
        <v>564</v>
      </c>
      <c r="AI80" s="108" t="s">
        <v>564</v>
      </c>
      <c r="AJ80" s="108" t="s">
        <v>564</v>
      </c>
      <c r="AK80" s="212" t="s">
        <v>564</v>
      </c>
      <c r="AL80" s="212" t="s">
        <v>564</v>
      </c>
      <c r="AM80" s="212" t="s">
        <v>564</v>
      </c>
      <c r="AN80" s="212" t="s">
        <v>564</v>
      </c>
      <c r="AO80" s="212" t="s">
        <v>564</v>
      </c>
      <c r="AP80" s="212" t="s">
        <v>564</v>
      </c>
      <c r="AQ80" s="212" t="s">
        <v>564</v>
      </c>
      <c r="AR80" s="212" t="s">
        <v>564</v>
      </c>
      <c r="AS80" s="212" t="s">
        <v>564</v>
      </c>
      <c r="AT80" s="212" t="s">
        <v>564</v>
      </c>
      <c r="AU80" s="213" t="s">
        <v>564</v>
      </c>
      <c r="AV80" s="217" t="s">
        <v>564</v>
      </c>
    </row>
    <row r="81" spans="1:48" s="111" customFormat="1" ht="12.75">
      <c r="A81" s="189">
        <v>1</v>
      </c>
      <c r="B81" s="189">
        <v>5</v>
      </c>
      <c r="C81" s="190"/>
      <c r="D81" s="190"/>
      <c r="E81" s="191" t="s">
        <v>288</v>
      </c>
      <c r="F81" s="192" t="s">
        <v>683</v>
      </c>
      <c r="G81" s="190" t="s">
        <v>319</v>
      </c>
      <c r="H81" s="193"/>
      <c r="I81" s="194" t="s">
        <v>563</v>
      </c>
      <c r="J81" s="195" t="s">
        <v>758</v>
      </c>
      <c r="K81" s="196">
        <v>27</v>
      </c>
      <c r="L81" s="196">
        <v>108</v>
      </c>
      <c r="M81" s="196">
        <v>110</v>
      </c>
      <c r="N81" s="170" t="s">
        <v>326</v>
      </c>
      <c r="O81" s="197" t="s">
        <v>586</v>
      </c>
      <c r="P81" s="197" t="s">
        <v>587</v>
      </c>
      <c r="Q81" s="197" t="s">
        <v>587</v>
      </c>
      <c r="R81" s="170" t="s">
        <v>564</v>
      </c>
      <c r="S81" s="170" t="s">
        <v>564</v>
      </c>
      <c r="T81" s="179"/>
      <c r="U81" s="104"/>
      <c r="V81" s="104"/>
      <c r="W81" s="105"/>
      <c r="X81" s="105"/>
      <c r="Y81" s="106" t="s">
        <v>564</v>
      </c>
      <c r="Z81" s="107" t="s">
        <v>564</v>
      </c>
      <c r="AA81" s="105" t="s">
        <v>564</v>
      </c>
      <c r="AB81" s="169" t="s">
        <v>564</v>
      </c>
      <c r="AC81" s="110" t="s">
        <v>564</v>
      </c>
      <c r="AD81" s="109" t="s">
        <v>564</v>
      </c>
      <c r="AE81" s="110" t="s">
        <v>564</v>
      </c>
      <c r="AF81" s="108" t="s">
        <v>564</v>
      </c>
      <c r="AG81" s="108" t="s">
        <v>564</v>
      </c>
      <c r="AH81" s="108" t="s">
        <v>564</v>
      </c>
      <c r="AI81" s="108" t="s">
        <v>564</v>
      </c>
      <c r="AJ81" s="108" t="s">
        <v>564</v>
      </c>
      <c r="AK81" s="212" t="s">
        <v>564</v>
      </c>
      <c r="AL81" s="212" t="s">
        <v>564</v>
      </c>
      <c r="AM81" s="212" t="s">
        <v>564</v>
      </c>
      <c r="AN81" s="212" t="s">
        <v>564</v>
      </c>
      <c r="AO81" s="212" t="s">
        <v>564</v>
      </c>
      <c r="AP81" s="212" t="s">
        <v>564</v>
      </c>
      <c r="AQ81" s="212" t="s">
        <v>564</v>
      </c>
      <c r="AR81" s="212" t="s">
        <v>564</v>
      </c>
      <c r="AS81" s="212" t="s">
        <v>564</v>
      </c>
      <c r="AT81" s="212" t="s">
        <v>564</v>
      </c>
      <c r="AU81" s="213" t="s">
        <v>564</v>
      </c>
      <c r="AV81" s="217" t="s">
        <v>564</v>
      </c>
    </row>
    <row r="82" spans="1:48" s="111" customFormat="1" ht="12.75">
      <c r="A82" s="189">
        <v>1</v>
      </c>
      <c r="B82" s="189">
        <v>5</v>
      </c>
      <c r="C82" s="190"/>
      <c r="D82" s="190"/>
      <c r="E82" s="191" t="s">
        <v>288</v>
      </c>
      <c r="F82" s="192" t="s">
        <v>683</v>
      </c>
      <c r="G82" s="190" t="s">
        <v>319</v>
      </c>
      <c r="H82" s="193"/>
      <c r="I82" s="194" t="s">
        <v>565</v>
      </c>
      <c r="J82" s="195" t="s">
        <v>758</v>
      </c>
      <c r="K82" s="196">
        <v>1</v>
      </c>
      <c r="L82" s="196">
        <v>2</v>
      </c>
      <c r="M82" s="196">
        <v>2</v>
      </c>
      <c r="N82" s="170" t="s">
        <v>326</v>
      </c>
      <c r="O82" s="197" t="s">
        <v>586</v>
      </c>
      <c r="P82" s="197" t="s">
        <v>587</v>
      </c>
      <c r="Q82" s="197" t="s">
        <v>587</v>
      </c>
      <c r="R82" s="170" t="s">
        <v>564</v>
      </c>
      <c r="S82" s="170" t="s">
        <v>564</v>
      </c>
      <c r="T82" s="179"/>
      <c r="U82" s="104"/>
      <c r="V82" s="104"/>
      <c r="W82" s="105"/>
      <c r="X82" s="105"/>
      <c r="Y82" s="106" t="s">
        <v>564</v>
      </c>
      <c r="Z82" s="107" t="s">
        <v>564</v>
      </c>
      <c r="AA82" s="105" t="s">
        <v>564</v>
      </c>
      <c r="AB82" s="169" t="s">
        <v>564</v>
      </c>
      <c r="AC82" s="110" t="s">
        <v>564</v>
      </c>
      <c r="AD82" s="109" t="s">
        <v>564</v>
      </c>
      <c r="AE82" s="110" t="s">
        <v>564</v>
      </c>
      <c r="AF82" s="108" t="s">
        <v>564</v>
      </c>
      <c r="AG82" s="108" t="s">
        <v>564</v>
      </c>
      <c r="AH82" s="108" t="s">
        <v>564</v>
      </c>
      <c r="AI82" s="108" t="s">
        <v>564</v>
      </c>
      <c r="AJ82" s="108" t="s">
        <v>564</v>
      </c>
      <c r="AK82" s="212" t="s">
        <v>564</v>
      </c>
      <c r="AL82" s="212" t="s">
        <v>564</v>
      </c>
      <c r="AM82" s="212" t="s">
        <v>564</v>
      </c>
      <c r="AN82" s="212" t="s">
        <v>564</v>
      </c>
      <c r="AO82" s="212" t="s">
        <v>564</v>
      </c>
      <c r="AP82" s="212" t="s">
        <v>564</v>
      </c>
      <c r="AQ82" s="212" t="s">
        <v>564</v>
      </c>
      <c r="AR82" s="212" t="s">
        <v>564</v>
      </c>
      <c r="AS82" s="212" t="s">
        <v>564</v>
      </c>
      <c r="AT82" s="212" t="s">
        <v>564</v>
      </c>
      <c r="AU82" s="213" t="s">
        <v>564</v>
      </c>
      <c r="AV82" s="217" t="s">
        <v>564</v>
      </c>
    </row>
    <row r="83" spans="1:48" s="111" customFormat="1" ht="63">
      <c r="A83" s="189">
        <v>1</v>
      </c>
      <c r="B83" s="189">
        <v>5</v>
      </c>
      <c r="C83" s="190"/>
      <c r="D83" s="190"/>
      <c r="E83" s="191" t="s">
        <v>288</v>
      </c>
      <c r="F83" s="192" t="s">
        <v>683</v>
      </c>
      <c r="G83" s="190" t="s">
        <v>319</v>
      </c>
      <c r="H83" s="193"/>
      <c r="I83" s="194" t="s">
        <v>784</v>
      </c>
      <c r="J83" s="195" t="s">
        <v>758</v>
      </c>
      <c r="K83" s="196">
        <v>38</v>
      </c>
      <c r="L83" s="196">
        <v>150</v>
      </c>
      <c r="M83" s="196">
        <v>153</v>
      </c>
      <c r="N83" s="170" t="s">
        <v>326</v>
      </c>
      <c r="O83" s="197" t="s">
        <v>586</v>
      </c>
      <c r="P83" s="197" t="s">
        <v>587</v>
      </c>
      <c r="Q83" s="197" t="s">
        <v>586</v>
      </c>
      <c r="R83" s="170" t="s">
        <v>449</v>
      </c>
      <c r="S83" s="198" t="s">
        <v>722</v>
      </c>
      <c r="T83" s="179"/>
      <c r="U83" s="202"/>
      <c r="V83" s="203"/>
      <c r="W83" s="204"/>
      <c r="X83" s="204"/>
      <c r="Y83" s="205"/>
      <c r="Z83" s="206"/>
      <c r="AA83" s="204"/>
      <c r="AB83" s="207"/>
      <c r="AC83" s="208"/>
      <c r="AD83" s="209"/>
      <c r="AE83" s="208"/>
      <c r="AF83" s="210"/>
      <c r="AG83" s="210"/>
      <c r="AH83" s="210"/>
      <c r="AI83" s="210"/>
      <c r="AJ83" s="211"/>
      <c r="AK83" s="212">
        <v>1</v>
      </c>
      <c r="AL83" s="212">
        <v>2</v>
      </c>
      <c r="AM83" s="212">
        <v>5</v>
      </c>
      <c r="AN83" s="212">
        <v>1</v>
      </c>
      <c r="AO83" s="212">
        <v>5</v>
      </c>
      <c r="AP83" s="212">
        <v>5</v>
      </c>
      <c r="AQ83" s="212">
        <v>5</v>
      </c>
      <c r="AR83" s="212">
        <v>3</v>
      </c>
      <c r="AS83" s="212"/>
      <c r="AT83" s="212">
        <v>5</v>
      </c>
      <c r="AU83" s="213">
        <f>IF(SUM(AK83:AT83)=0,"",AVERAGE(AK83:AT83))</f>
        <v>3.5555555555555554</v>
      </c>
      <c r="AV83" s="217"/>
    </row>
    <row r="84" spans="1:48" s="111" customFormat="1" ht="12.75">
      <c r="A84" s="189">
        <v>1</v>
      </c>
      <c r="B84" s="189">
        <v>5</v>
      </c>
      <c r="C84" s="190"/>
      <c r="D84" s="190"/>
      <c r="E84" s="191" t="s">
        <v>279</v>
      </c>
      <c r="F84" s="192" t="s">
        <v>683</v>
      </c>
      <c r="G84" s="190" t="s">
        <v>318</v>
      </c>
      <c r="H84" s="193"/>
      <c r="I84" s="194" t="s">
        <v>763</v>
      </c>
      <c r="J84" s="195" t="s">
        <v>842</v>
      </c>
      <c r="K84" s="196">
        <v>350</v>
      </c>
      <c r="L84" s="196">
        <v>1400</v>
      </c>
      <c r="M84" s="196">
        <v>1428</v>
      </c>
      <c r="N84" s="170" t="s">
        <v>326</v>
      </c>
      <c r="O84" s="197" t="s">
        <v>586</v>
      </c>
      <c r="P84" s="197" t="s">
        <v>587</v>
      </c>
      <c r="Q84" s="197" t="s">
        <v>587</v>
      </c>
      <c r="R84" s="170" t="s">
        <v>564</v>
      </c>
      <c r="S84" s="170" t="s">
        <v>564</v>
      </c>
      <c r="T84" s="179"/>
      <c r="U84" s="104"/>
      <c r="V84" s="104"/>
      <c r="W84" s="105"/>
      <c r="X84" s="105"/>
      <c r="Y84" s="106" t="s">
        <v>564</v>
      </c>
      <c r="Z84" s="107" t="s">
        <v>564</v>
      </c>
      <c r="AA84" s="105" t="s">
        <v>564</v>
      </c>
      <c r="AB84" s="169" t="s">
        <v>564</v>
      </c>
      <c r="AC84" s="110" t="s">
        <v>564</v>
      </c>
      <c r="AD84" s="109" t="s">
        <v>564</v>
      </c>
      <c r="AE84" s="110" t="s">
        <v>564</v>
      </c>
      <c r="AF84" s="108" t="s">
        <v>564</v>
      </c>
      <c r="AG84" s="108" t="s">
        <v>564</v>
      </c>
      <c r="AH84" s="108" t="s">
        <v>564</v>
      </c>
      <c r="AI84" s="108" t="s">
        <v>564</v>
      </c>
      <c r="AJ84" s="108" t="s">
        <v>564</v>
      </c>
      <c r="AK84" s="212" t="s">
        <v>564</v>
      </c>
      <c r="AL84" s="212" t="s">
        <v>564</v>
      </c>
      <c r="AM84" s="212" t="s">
        <v>564</v>
      </c>
      <c r="AN84" s="212" t="s">
        <v>564</v>
      </c>
      <c r="AO84" s="212" t="s">
        <v>564</v>
      </c>
      <c r="AP84" s="212" t="s">
        <v>564</v>
      </c>
      <c r="AQ84" s="212" t="s">
        <v>564</v>
      </c>
      <c r="AR84" s="212" t="s">
        <v>564</v>
      </c>
      <c r="AS84" s="212" t="s">
        <v>564</v>
      </c>
      <c r="AT84" s="212" t="s">
        <v>564</v>
      </c>
      <c r="AU84" s="213" t="s">
        <v>564</v>
      </c>
      <c r="AV84" s="217" t="s">
        <v>564</v>
      </c>
    </row>
    <row r="85" spans="1:48" s="111" customFormat="1" ht="12.75">
      <c r="A85" s="189">
        <v>1</v>
      </c>
      <c r="B85" s="189">
        <v>5</v>
      </c>
      <c r="C85" s="190"/>
      <c r="D85" s="190"/>
      <c r="E85" s="191" t="s">
        <v>279</v>
      </c>
      <c r="F85" s="192" t="s">
        <v>683</v>
      </c>
      <c r="G85" s="190" t="s">
        <v>318</v>
      </c>
      <c r="H85" s="193"/>
      <c r="I85" s="194" t="s">
        <v>755</v>
      </c>
      <c r="J85" s="195" t="s">
        <v>842</v>
      </c>
      <c r="K85" s="196">
        <v>173</v>
      </c>
      <c r="L85" s="196">
        <v>690</v>
      </c>
      <c r="M85" s="196">
        <v>704</v>
      </c>
      <c r="N85" s="170" t="s">
        <v>326</v>
      </c>
      <c r="O85" s="197" t="s">
        <v>586</v>
      </c>
      <c r="P85" s="197" t="s">
        <v>587</v>
      </c>
      <c r="Q85" s="197" t="s">
        <v>586</v>
      </c>
      <c r="R85" s="170" t="s">
        <v>564</v>
      </c>
      <c r="S85" s="170" t="s">
        <v>564</v>
      </c>
      <c r="T85" s="179"/>
      <c r="U85" s="104"/>
      <c r="V85" s="104"/>
      <c r="W85" s="105"/>
      <c r="X85" s="105"/>
      <c r="Y85" s="106" t="s">
        <v>564</v>
      </c>
      <c r="Z85" s="107" t="s">
        <v>564</v>
      </c>
      <c r="AA85" s="105" t="s">
        <v>564</v>
      </c>
      <c r="AB85" s="169" t="s">
        <v>564</v>
      </c>
      <c r="AC85" s="110" t="s">
        <v>564</v>
      </c>
      <c r="AD85" s="109" t="s">
        <v>564</v>
      </c>
      <c r="AE85" s="110" t="s">
        <v>564</v>
      </c>
      <c r="AF85" s="108" t="s">
        <v>564</v>
      </c>
      <c r="AG85" s="108" t="s">
        <v>564</v>
      </c>
      <c r="AH85" s="108" t="s">
        <v>564</v>
      </c>
      <c r="AI85" s="108" t="s">
        <v>564</v>
      </c>
      <c r="AJ85" s="108" t="s">
        <v>564</v>
      </c>
      <c r="AK85" s="212" t="s">
        <v>564</v>
      </c>
      <c r="AL85" s="212" t="s">
        <v>564</v>
      </c>
      <c r="AM85" s="212" t="s">
        <v>564</v>
      </c>
      <c r="AN85" s="212" t="s">
        <v>564</v>
      </c>
      <c r="AO85" s="212" t="s">
        <v>564</v>
      </c>
      <c r="AP85" s="212" t="s">
        <v>564</v>
      </c>
      <c r="AQ85" s="212" t="s">
        <v>564</v>
      </c>
      <c r="AR85" s="212" t="s">
        <v>564</v>
      </c>
      <c r="AS85" s="212" t="s">
        <v>564</v>
      </c>
      <c r="AT85" s="212" t="s">
        <v>564</v>
      </c>
      <c r="AU85" s="213" t="s">
        <v>564</v>
      </c>
      <c r="AV85" s="217" t="s">
        <v>564</v>
      </c>
    </row>
    <row r="86" spans="1:48" s="111" customFormat="1" ht="12.75">
      <c r="A86" s="189">
        <v>1</v>
      </c>
      <c r="B86" s="189">
        <v>5</v>
      </c>
      <c r="C86" s="190"/>
      <c r="D86" s="190"/>
      <c r="E86" s="191" t="s">
        <v>279</v>
      </c>
      <c r="F86" s="192" t="s">
        <v>683</v>
      </c>
      <c r="G86" s="190" t="s">
        <v>318</v>
      </c>
      <c r="H86" s="193"/>
      <c r="I86" s="194" t="s">
        <v>756</v>
      </c>
      <c r="J86" s="195" t="s">
        <v>842</v>
      </c>
      <c r="K86" s="196">
        <v>178</v>
      </c>
      <c r="L86" s="196">
        <v>710</v>
      </c>
      <c r="M86" s="196">
        <v>724</v>
      </c>
      <c r="N86" s="170" t="s">
        <v>326</v>
      </c>
      <c r="O86" s="197" t="s">
        <v>586</v>
      </c>
      <c r="P86" s="197" t="s">
        <v>587</v>
      </c>
      <c r="Q86" s="197" t="s">
        <v>586</v>
      </c>
      <c r="R86" s="170" t="s">
        <v>564</v>
      </c>
      <c r="S86" s="170" t="s">
        <v>564</v>
      </c>
      <c r="T86" s="179"/>
      <c r="U86" s="104"/>
      <c r="V86" s="104"/>
      <c r="W86" s="105"/>
      <c r="X86" s="105"/>
      <c r="Y86" s="106" t="s">
        <v>564</v>
      </c>
      <c r="Z86" s="107" t="s">
        <v>564</v>
      </c>
      <c r="AA86" s="105" t="s">
        <v>564</v>
      </c>
      <c r="AB86" s="169" t="s">
        <v>564</v>
      </c>
      <c r="AC86" s="110" t="s">
        <v>564</v>
      </c>
      <c r="AD86" s="109" t="s">
        <v>564</v>
      </c>
      <c r="AE86" s="110" t="s">
        <v>564</v>
      </c>
      <c r="AF86" s="108" t="s">
        <v>564</v>
      </c>
      <c r="AG86" s="108" t="s">
        <v>564</v>
      </c>
      <c r="AH86" s="108" t="s">
        <v>564</v>
      </c>
      <c r="AI86" s="108" t="s">
        <v>564</v>
      </c>
      <c r="AJ86" s="108" t="s">
        <v>564</v>
      </c>
      <c r="AK86" s="212" t="s">
        <v>564</v>
      </c>
      <c r="AL86" s="212" t="s">
        <v>564</v>
      </c>
      <c r="AM86" s="212" t="s">
        <v>564</v>
      </c>
      <c r="AN86" s="212" t="s">
        <v>564</v>
      </c>
      <c r="AO86" s="212" t="s">
        <v>564</v>
      </c>
      <c r="AP86" s="212" t="s">
        <v>564</v>
      </c>
      <c r="AQ86" s="212" t="s">
        <v>564</v>
      </c>
      <c r="AR86" s="212" t="s">
        <v>564</v>
      </c>
      <c r="AS86" s="212" t="s">
        <v>564</v>
      </c>
      <c r="AT86" s="212" t="s">
        <v>564</v>
      </c>
      <c r="AU86" s="213" t="s">
        <v>564</v>
      </c>
      <c r="AV86" s="217" t="s">
        <v>564</v>
      </c>
    </row>
    <row r="87" spans="1:48" s="111" customFormat="1" ht="63">
      <c r="A87" s="189">
        <v>1</v>
      </c>
      <c r="B87" s="189">
        <v>5</v>
      </c>
      <c r="C87" s="190"/>
      <c r="D87" s="190"/>
      <c r="E87" s="191" t="s">
        <v>279</v>
      </c>
      <c r="F87" s="192" t="s">
        <v>683</v>
      </c>
      <c r="G87" s="190" t="s">
        <v>318</v>
      </c>
      <c r="H87" s="193"/>
      <c r="I87" s="194" t="s">
        <v>566</v>
      </c>
      <c r="J87" s="195" t="s">
        <v>842</v>
      </c>
      <c r="K87" s="196">
        <v>350</v>
      </c>
      <c r="L87" s="196">
        <v>1400</v>
      </c>
      <c r="M87" s="196">
        <v>1428</v>
      </c>
      <c r="N87" s="170" t="s">
        <v>326</v>
      </c>
      <c r="O87" s="197" t="s">
        <v>586</v>
      </c>
      <c r="P87" s="197" t="s">
        <v>587</v>
      </c>
      <c r="Q87" s="197" t="s">
        <v>586</v>
      </c>
      <c r="R87" s="170" t="s">
        <v>450</v>
      </c>
      <c r="S87" s="170" t="s">
        <v>451</v>
      </c>
      <c r="T87" s="179" t="s">
        <v>697</v>
      </c>
      <c r="U87" s="171">
        <v>1</v>
      </c>
      <c r="V87" s="171">
        <v>1</v>
      </c>
      <c r="W87" s="172"/>
      <c r="X87" s="172"/>
      <c r="Y87" s="173" t="s">
        <v>279</v>
      </c>
      <c r="Z87" s="174" t="s">
        <v>693</v>
      </c>
      <c r="AA87" s="172" t="s">
        <v>318</v>
      </c>
      <c r="AB87" s="148" t="s">
        <v>856</v>
      </c>
      <c r="AC87" s="10" t="s">
        <v>857</v>
      </c>
      <c r="AD87" s="149" t="s">
        <v>758</v>
      </c>
      <c r="AE87" s="10" t="s">
        <v>695</v>
      </c>
      <c r="AF87" s="175" t="s">
        <v>564</v>
      </c>
      <c r="AG87" s="175" t="s">
        <v>564</v>
      </c>
      <c r="AH87" s="175" t="s">
        <v>564</v>
      </c>
      <c r="AI87" s="175" t="s">
        <v>564</v>
      </c>
      <c r="AJ87" s="175" t="s">
        <v>564</v>
      </c>
      <c r="AK87" s="212">
        <v>5</v>
      </c>
      <c r="AL87" s="212">
        <v>5</v>
      </c>
      <c r="AM87" s="212">
        <v>5</v>
      </c>
      <c r="AN87" s="212">
        <v>5</v>
      </c>
      <c r="AO87" s="212">
        <v>5</v>
      </c>
      <c r="AP87" s="212">
        <v>5</v>
      </c>
      <c r="AQ87" s="212">
        <v>5</v>
      </c>
      <c r="AR87" s="212">
        <v>3</v>
      </c>
      <c r="AS87" s="212"/>
      <c r="AT87" s="212">
        <v>5</v>
      </c>
      <c r="AU87" s="213">
        <f aca="true" t="shared" si="1" ref="AU87:AU95">IF(SUM(AK87:AT87)=0,"",AVERAGE(AK87:AT87))</f>
        <v>4.777777777777778</v>
      </c>
      <c r="AV87" s="217"/>
    </row>
    <row r="88" spans="1:48" s="111" customFormat="1" ht="45">
      <c r="A88" s="189">
        <v>1</v>
      </c>
      <c r="B88" s="189">
        <v>5</v>
      </c>
      <c r="C88" s="190"/>
      <c r="D88" s="190"/>
      <c r="E88" s="191" t="s">
        <v>288</v>
      </c>
      <c r="F88" s="192" t="s">
        <v>683</v>
      </c>
      <c r="G88" s="190" t="s">
        <v>318</v>
      </c>
      <c r="H88" s="193"/>
      <c r="I88" s="194" t="s">
        <v>494</v>
      </c>
      <c r="J88" s="195" t="s">
        <v>758</v>
      </c>
      <c r="K88" s="196">
        <v>1125</v>
      </c>
      <c r="L88" s="196">
        <v>4500</v>
      </c>
      <c r="M88" s="196">
        <v>4590</v>
      </c>
      <c r="N88" s="170" t="s">
        <v>326</v>
      </c>
      <c r="O88" s="197" t="s">
        <v>587</v>
      </c>
      <c r="P88" s="197" t="s">
        <v>587</v>
      </c>
      <c r="Q88" s="197" t="s">
        <v>586</v>
      </c>
      <c r="R88" s="170" t="s">
        <v>452</v>
      </c>
      <c r="S88" s="170" t="s">
        <v>466</v>
      </c>
      <c r="T88" s="179" t="s">
        <v>697</v>
      </c>
      <c r="U88" s="171">
        <v>1</v>
      </c>
      <c r="V88" s="171">
        <v>5</v>
      </c>
      <c r="W88" s="172"/>
      <c r="X88" s="172"/>
      <c r="Y88" s="173" t="s">
        <v>288</v>
      </c>
      <c r="Z88" s="174" t="s">
        <v>683</v>
      </c>
      <c r="AA88" s="172" t="s">
        <v>318</v>
      </c>
      <c r="AB88" s="148" t="s">
        <v>493</v>
      </c>
      <c r="AC88" s="10" t="s">
        <v>494</v>
      </c>
      <c r="AD88" s="149" t="s">
        <v>758</v>
      </c>
      <c r="AE88" s="10" t="s">
        <v>694</v>
      </c>
      <c r="AF88" s="175" t="s">
        <v>349</v>
      </c>
      <c r="AG88" s="175" t="s">
        <v>350</v>
      </c>
      <c r="AH88" s="175" t="s">
        <v>453</v>
      </c>
      <c r="AI88" s="175" t="s">
        <v>423</v>
      </c>
      <c r="AJ88" s="175" t="s">
        <v>454</v>
      </c>
      <c r="AK88" s="212">
        <v>5</v>
      </c>
      <c r="AL88" s="212">
        <v>5</v>
      </c>
      <c r="AM88" s="212">
        <v>5</v>
      </c>
      <c r="AN88" s="212">
        <v>5</v>
      </c>
      <c r="AO88" s="212">
        <v>5</v>
      </c>
      <c r="AP88" s="212">
        <v>5</v>
      </c>
      <c r="AQ88" s="212">
        <v>5</v>
      </c>
      <c r="AR88" s="212">
        <v>3</v>
      </c>
      <c r="AS88" s="212"/>
      <c r="AT88" s="212">
        <v>5</v>
      </c>
      <c r="AU88" s="213">
        <f t="shared" si="1"/>
        <v>4.777777777777778</v>
      </c>
      <c r="AV88" s="217"/>
    </row>
    <row r="89" spans="1:48" ht="12.75">
      <c r="A89" s="148" t="s">
        <v>495</v>
      </c>
      <c r="B89" s="148"/>
      <c r="C89" s="148"/>
      <c r="D89" s="148"/>
      <c r="E89" s="148"/>
      <c r="F89" s="148"/>
      <c r="G89" s="148"/>
      <c r="H89" s="148"/>
      <c r="I89" s="10"/>
      <c r="J89" s="8"/>
      <c r="K89" s="9"/>
      <c r="L89" s="9"/>
      <c r="M89" s="9"/>
      <c r="N89" s="134"/>
      <c r="O89" s="10"/>
      <c r="P89" s="10"/>
      <c r="Q89" s="10"/>
      <c r="R89" s="134"/>
      <c r="S89" s="134"/>
      <c r="T89" s="179"/>
      <c r="U89" s="148"/>
      <c r="V89" s="148"/>
      <c r="W89" s="148"/>
      <c r="X89" s="148"/>
      <c r="Y89" s="148"/>
      <c r="Z89" s="148"/>
      <c r="AA89" s="148"/>
      <c r="AB89" s="148"/>
      <c r="AC89" s="10"/>
      <c r="AD89" s="8"/>
      <c r="AE89" s="10"/>
      <c r="AF89" s="10"/>
      <c r="AG89" s="10"/>
      <c r="AH89" s="10"/>
      <c r="AI89" s="10"/>
      <c r="AJ89" s="10"/>
      <c r="AK89" s="67"/>
      <c r="AL89" s="67"/>
      <c r="AM89" s="67"/>
      <c r="AN89" s="67"/>
      <c r="AO89" s="67"/>
      <c r="AP89" s="67"/>
      <c r="AQ89" s="67"/>
      <c r="AR89" s="67"/>
      <c r="AS89" s="67"/>
      <c r="AT89" s="67"/>
      <c r="AU89" s="60">
        <f t="shared" si="1"/>
      </c>
      <c r="AV89" s="67"/>
    </row>
    <row r="90" spans="1:48" s="111" customFormat="1" ht="12.75">
      <c r="A90" s="189">
        <v>1</v>
      </c>
      <c r="B90" s="189">
        <v>6</v>
      </c>
      <c r="C90" s="190"/>
      <c r="D90" s="190"/>
      <c r="E90" s="191" t="s">
        <v>567</v>
      </c>
      <c r="F90" s="192" t="s">
        <v>683</v>
      </c>
      <c r="G90" s="190" t="s">
        <v>319</v>
      </c>
      <c r="H90" s="193"/>
      <c r="I90" s="194" t="s">
        <v>841</v>
      </c>
      <c r="J90" s="195" t="s">
        <v>758</v>
      </c>
      <c r="K90" s="196">
        <v>9</v>
      </c>
      <c r="L90" s="196">
        <v>35</v>
      </c>
      <c r="M90" s="196">
        <v>36</v>
      </c>
      <c r="N90" s="170" t="s">
        <v>326</v>
      </c>
      <c r="O90" s="197" t="s">
        <v>586</v>
      </c>
      <c r="P90" s="197" t="s">
        <v>587</v>
      </c>
      <c r="Q90" s="197" t="s">
        <v>586</v>
      </c>
      <c r="R90" s="170" t="s">
        <v>564</v>
      </c>
      <c r="S90" s="170" t="s">
        <v>564</v>
      </c>
      <c r="T90" s="179"/>
      <c r="U90" s="104"/>
      <c r="V90" s="104"/>
      <c r="W90" s="105"/>
      <c r="X90" s="105"/>
      <c r="Y90" s="106" t="s">
        <v>564</v>
      </c>
      <c r="Z90" s="107" t="s">
        <v>564</v>
      </c>
      <c r="AA90" s="105" t="s">
        <v>564</v>
      </c>
      <c r="AB90" s="169" t="s">
        <v>564</v>
      </c>
      <c r="AC90" s="110" t="s">
        <v>564</v>
      </c>
      <c r="AD90" s="109" t="s">
        <v>564</v>
      </c>
      <c r="AE90" s="110" t="s">
        <v>564</v>
      </c>
      <c r="AF90" s="108" t="s">
        <v>564</v>
      </c>
      <c r="AG90" s="108" t="s">
        <v>564</v>
      </c>
      <c r="AH90" s="108" t="s">
        <v>564</v>
      </c>
      <c r="AI90" s="108" t="s">
        <v>564</v>
      </c>
      <c r="AJ90" s="108" t="s">
        <v>564</v>
      </c>
      <c r="AK90" s="212" t="s">
        <v>564</v>
      </c>
      <c r="AL90" s="212" t="s">
        <v>564</v>
      </c>
      <c r="AM90" s="212" t="s">
        <v>564</v>
      </c>
      <c r="AN90" s="212" t="s">
        <v>564</v>
      </c>
      <c r="AO90" s="212" t="s">
        <v>564</v>
      </c>
      <c r="AP90" s="212" t="s">
        <v>564</v>
      </c>
      <c r="AQ90" s="212" t="s">
        <v>564</v>
      </c>
      <c r="AR90" s="212" t="s">
        <v>564</v>
      </c>
      <c r="AS90" s="212" t="s">
        <v>564</v>
      </c>
      <c r="AT90" s="212" t="s">
        <v>564</v>
      </c>
      <c r="AU90" s="213" t="s">
        <v>564</v>
      </c>
      <c r="AV90" s="217" t="s">
        <v>564</v>
      </c>
    </row>
    <row r="91" spans="1:48" s="111" customFormat="1" ht="90">
      <c r="A91" s="189">
        <v>1</v>
      </c>
      <c r="B91" s="189">
        <v>6</v>
      </c>
      <c r="C91" s="190"/>
      <c r="D91" s="190"/>
      <c r="E91" s="191" t="s">
        <v>455</v>
      </c>
      <c r="F91" s="192" t="s">
        <v>683</v>
      </c>
      <c r="G91" s="190" t="s">
        <v>319</v>
      </c>
      <c r="H91" s="193"/>
      <c r="I91" s="194" t="s">
        <v>840</v>
      </c>
      <c r="J91" s="195" t="s">
        <v>758</v>
      </c>
      <c r="K91" s="196">
        <v>5</v>
      </c>
      <c r="L91" s="196">
        <v>20</v>
      </c>
      <c r="M91" s="196">
        <v>21</v>
      </c>
      <c r="N91" s="170" t="s">
        <v>326</v>
      </c>
      <c r="O91" s="197" t="s">
        <v>586</v>
      </c>
      <c r="P91" s="197" t="s">
        <v>587</v>
      </c>
      <c r="Q91" s="197" t="s">
        <v>587</v>
      </c>
      <c r="R91" s="170" t="s">
        <v>456</v>
      </c>
      <c r="S91" s="198" t="s">
        <v>722</v>
      </c>
      <c r="T91" s="179" t="s">
        <v>697</v>
      </c>
      <c r="U91" s="171">
        <v>1</v>
      </c>
      <c r="V91" s="171">
        <v>6</v>
      </c>
      <c r="W91" s="172"/>
      <c r="X91" s="172"/>
      <c r="Y91" s="173" t="s">
        <v>289</v>
      </c>
      <c r="Z91" s="174" t="s">
        <v>693</v>
      </c>
      <c r="AA91" s="172" t="s">
        <v>319</v>
      </c>
      <c r="AB91" s="148" t="s">
        <v>496</v>
      </c>
      <c r="AC91" s="10" t="s">
        <v>497</v>
      </c>
      <c r="AD91" s="149" t="s">
        <v>758</v>
      </c>
      <c r="AE91" s="10" t="s">
        <v>713</v>
      </c>
      <c r="AF91" s="175" t="s">
        <v>349</v>
      </c>
      <c r="AG91" s="175" t="s">
        <v>350</v>
      </c>
      <c r="AH91" s="175" t="s">
        <v>457</v>
      </c>
      <c r="AI91" s="175" t="s">
        <v>421</v>
      </c>
      <c r="AJ91" s="175" t="s">
        <v>458</v>
      </c>
      <c r="AK91" s="212">
        <v>1</v>
      </c>
      <c r="AL91" s="212">
        <v>2</v>
      </c>
      <c r="AM91" s="212">
        <v>5</v>
      </c>
      <c r="AN91" s="212">
        <v>1</v>
      </c>
      <c r="AO91" s="212">
        <v>5</v>
      </c>
      <c r="AP91" s="212">
        <v>5</v>
      </c>
      <c r="AQ91" s="212">
        <v>5</v>
      </c>
      <c r="AR91" s="212">
        <v>3</v>
      </c>
      <c r="AS91" s="212"/>
      <c r="AT91" s="212">
        <v>5</v>
      </c>
      <c r="AU91" s="213">
        <f t="shared" si="1"/>
        <v>3.5555555555555554</v>
      </c>
      <c r="AV91" s="217"/>
    </row>
    <row r="92" spans="1:48" s="111" customFormat="1" ht="27">
      <c r="A92" s="226" t="s">
        <v>720</v>
      </c>
      <c r="B92" s="226" t="s">
        <v>720</v>
      </c>
      <c r="C92" s="226" t="s">
        <v>720</v>
      </c>
      <c r="D92" s="226" t="s">
        <v>720</v>
      </c>
      <c r="E92" s="226" t="s">
        <v>720</v>
      </c>
      <c r="F92" s="226" t="s">
        <v>720</v>
      </c>
      <c r="G92" s="226" t="s">
        <v>720</v>
      </c>
      <c r="H92" s="226" t="s">
        <v>720</v>
      </c>
      <c r="I92" s="226" t="s">
        <v>720</v>
      </c>
      <c r="J92" s="226" t="s">
        <v>720</v>
      </c>
      <c r="K92" s="226" t="s">
        <v>720</v>
      </c>
      <c r="L92" s="226" t="s">
        <v>720</v>
      </c>
      <c r="M92" s="226" t="s">
        <v>720</v>
      </c>
      <c r="N92" s="227" t="s">
        <v>720</v>
      </c>
      <c r="O92" s="226" t="s">
        <v>720</v>
      </c>
      <c r="P92" s="226" t="s">
        <v>720</v>
      </c>
      <c r="Q92" s="226" t="s">
        <v>720</v>
      </c>
      <c r="R92" s="226" t="s">
        <v>720</v>
      </c>
      <c r="S92" s="228" t="s">
        <v>720</v>
      </c>
      <c r="T92" s="179" t="s">
        <v>697</v>
      </c>
      <c r="U92" s="171">
        <v>1</v>
      </c>
      <c r="V92" s="171">
        <v>6</v>
      </c>
      <c r="W92" s="172"/>
      <c r="X92" s="172"/>
      <c r="Y92" s="173" t="s">
        <v>289</v>
      </c>
      <c r="Z92" s="174" t="s">
        <v>693</v>
      </c>
      <c r="AA92" s="172" t="s">
        <v>319</v>
      </c>
      <c r="AB92" s="148" t="s">
        <v>498</v>
      </c>
      <c r="AC92" s="10" t="s">
        <v>499</v>
      </c>
      <c r="AD92" s="149" t="s">
        <v>758</v>
      </c>
      <c r="AE92" s="10" t="s">
        <v>564</v>
      </c>
      <c r="AF92" s="175" t="s">
        <v>564</v>
      </c>
      <c r="AG92" s="175" t="s">
        <v>564</v>
      </c>
      <c r="AH92" s="175" t="s">
        <v>459</v>
      </c>
      <c r="AI92" s="175" t="s">
        <v>463</v>
      </c>
      <c r="AJ92" s="175" t="s">
        <v>460</v>
      </c>
      <c r="AK92" s="235" t="s">
        <v>720</v>
      </c>
      <c r="AL92" s="226" t="s">
        <v>720</v>
      </c>
      <c r="AM92" s="226" t="s">
        <v>720</v>
      </c>
      <c r="AN92" s="226" t="s">
        <v>720</v>
      </c>
      <c r="AO92" s="226" t="s">
        <v>720</v>
      </c>
      <c r="AP92" s="226" t="s">
        <v>720</v>
      </c>
      <c r="AQ92" s="226" t="s">
        <v>720</v>
      </c>
      <c r="AR92" s="226" t="s">
        <v>720</v>
      </c>
      <c r="AS92" s="226" t="s">
        <v>720</v>
      </c>
      <c r="AT92" s="226" t="s">
        <v>720</v>
      </c>
      <c r="AU92" s="226" t="s">
        <v>720</v>
      </c>
      <c r="AV92" s="226" t="s">
        <v>720</v>
      </c>
    </row>
    <row r="93" spans="1:48" s="111" customFormat="1" ht="36.75" thickBot="1">
      <c r="A93" s="232"/>
      <c r="B93" s="232"/>
      <c r="C93" s="232"/>
      <c r="D93" s="232"/>
      <c r="E93" s="232"/>
      <c r="F93" s="232"/>
      <c r="G93" s="232"/>
      <c r="H93" s="232"/>
      <c r="I93" s="232"/>
      <c r="J93" s="232"/>
      <c r="K93" s="232"/>
      <c r="L93" s="232"/>
      <c r="M93" s="232"/>
      <c r="N93" s="233"/>
      <c r="O93" s="232"/>
      <c r="P93" s="232"/>
      <c r="Q93" s="232"/>
      <c r="R93" s="232"/>
      <c r="S93" s="234"/>
      <c r="T93" s="179" t="s">
        <v>697</v>
      </c>
      <c r="U93" s="171">
        <v>1</v>
      </c>
      <c r="V93" s="171">
        <v>6</v>
      </c>
      <c r="W93" s="172"/>
      <c r="X93" s="172"/>
      <c r="Y93" s="173" t="s">
        <v>290</v>
      </c>
      <c r="Z93" s="174" t="s">
        <v>693</v>
      </c>
      <c r="AA93" s="172" t="s">
        <v>319</v>
      </c>
      <c r="AB93" s="148" t="s">
        <v>500</v>
      </c>
      <c r="AC93" s="10" t="s">
        <v>501</v>
      </c>
      <c r="AD93" s="149" t="s">
        <v>758</v>
      </c>
      <c r="AE93" s="10" t="s">
        <v>564</v>
      </c>
      <c r="AF93" s="175" t="s">
        <v>564</v>
      </c>
      <c r="AG93" s="175" t="s">
        <v>564</v>
      </c>
      <c r="AH93" s="175" t="s">
        <v>461</v>
      </c>
      <c r="AI93" s="175" t="s">
        <v>462</v>
      </c>
      <c r="AJ93" s="175" t="s">
        <v>422</v>
      </c>
      <c r="AK93" s="237"/>
      <c r="AL93" s="232"/>
      <c r="AM93" s="232"/>
      <c r="AN93" s="232"/>
      <c r="AO93" s="232"/>
      <c r="AP93" s="232"/>
      <c r="AQ93" s="232"/>
      <c r="AR93" s="232"/>
      <c r="AS93" s="232"/>
      <c r="AT93" s="232"/>
      <c r="AU93" s="232"/>
      <c r="AV93" s="232"/>
    </row>
    <row r="94" spans="1:48" s="111" customFormat="1" ht="27.75" thickBot="1">
      <c r="A94" s="250">
        <v>1</v>
      </c>
      <c r="B94" s="250">
        <v>6</v>
      </c>
      <c r="C94" s="251"/>
      <c r="D94" s="251"/>
      <c r="E94" s="252" t="s">
        <v>278</v>
      </c>
      <c r="F94" s="253" t="s">
        <v>683</v>
      </c>
      <c r="G94" s="251" t="s">
        <v>318</v>
      </c>
      <c r="H94" s="379"/>
      <c r="I94" s="254" t="s">
        <v>859</v>
      </c>
      <c r="J94" s="255" t="s">
        <v>845</v>
      </c>
      <c r="K94" s="196"/>
      <c r="L94" s="196"/>
      <c r="M94" s="196"/>
      <c r="N94" s="170" t="s">
        <v>326</v>
      </c>
      <c r="O94" s="197" t="s">
        <v>587</v>
      </c>
      <c r="P94" s="197" t="s">
        <v>587</v>
      </c>
      <c r="Q94" s="197" t="s">
        <v>586</v>
      </c>
      <c r="R94" s="170" t="s">
        <v>564</v>
      </c>
      <c r="S94" s="170" t="s">
        <v>564</v>
      </c>
      <c r="T94" s="179"/>
      <c r="U94" s="104"/>
      <c r="V94" s="104"/>
      <c r="W94" s="105"/>
      <c r="X94" s="105"/>
      <c r="Y94" s="106" t="s">
        <v>564</v>
      </c>
      <c r="Z94" s="107" t="s">
        <v>564</v>
      </c>
      <c r="AA94" s="105" t="s">
        <v>564</v>
      </c>
      <c r="AB94" s="169" t="s">
        <v>564</v>
      </c>
      <c r="AC94" s="110" t="s">
        <v>564</v>
      </c>
      <c r="AD94" s="109" t="s">
        <v>564</v>
      </c>
      <c r="AE94" s="110" t="s">
        <v>564</v>
      </c>
      <c r="AF94" s="108" t="s">
        <v>564</v>
      </c>
      <c r="AG94" s="108" t="s">
        <v>564</v>
      </c>
      <c r="AH94" s="108" t="s">
        <v>564</v>
      </c>
      <c r="AI94" s="108" t="s">
        <v>564</v>
      </c>
      <c r="AJ94" s="108" t="s">
        <v>564</v>
      </c>
      <c r="AK94" s="212" t="s">
        <v>564</v>
      </c>
      <c r="AL94" s="212" t="s">
        <v>564</v>
      </c>
      <c r="AM94" s="212" t="s">
        <v>564</v>
      </c>
      <c r="AN94" s="212" t="s">
        <v>564</v>
      </c>
      <c r="AO94" s="212" t="s">
        <v>564</v>
      </c>
      <c r="AP94" s="212" t="s">
        <v>564</v>
      </c>
      <c r="AQ94" s="212" t="s">
        <v>564</v>
      </c>
      <c r="AR94" s="212" t="s">
        <v>564</v>
      </c>
      <c r="AS94" s="212" t="s">
        <v>564</v>
      </c>
      <c r="AT94" s="212" t="s">
        <v>564</v>
      </c>
      <c r="AU94" s="213" t="s">
        <v>564</v>
      </c>
      <c r="AV94" s="217" t="s">
        <v>24</v>
      </c>
    </row>
    <row r="95" spans="1:48" ht="12.75">
      <c r="A95" s="148" t="s">
        <v>502</v>
      </c>
      <c r="B95" s="148"/>
      <c r="C95" s="148"/>
      <c r="D95" s="148"/>
      <c r="E95" s="148"/>
      <c r="F95" s="148"/>
      <c r="G95" s="148"/>
      <c r="H95" s="148"/>
      <c r="I95" s="10"/>
      <c r="J95" s="8"/>
      <c r="K95" s="9"/>
      <c r="L95" s="9"/>
      <c r="M95" s="9"/>
      <c r="N95" s="134"/>
      <c r="O95" s="10"/>
      <c r="P95" s="10"/>
      <c r="Q95" s="10"/>
      <c r="R95" s="134"/>
      <c r="S95" s="134"/>
      <c r="T95" s="179"/>
      <c r="U95" s="148"/>
      <c r="V95" s="148"/>
      <c r="W95" s="148"/>
      <c r="X95" s="148"/>
      <c r="Y95" s="148"/>
      <c r="Z95" s="148"/>
      <c r="AA95" s="148"/>
      <c r="AB95" s="148"/>
      <c r="AC95" s="10"/>
      <c r="AD95" s="8"/>
      <c r="AE95" s="10"/>
      <c r="AF95" s="10"/>
      <c r="AG95" s="10"/>
      <c r="AH95" s="10"/>
      <c r="AI95" s="10"/>
      <c r="AJ95" s="10"/>
      <c r="AK95" s="67"/>
      <c r="AL95" s="67"/>
      <c r="AM95" s="67"/>
      <c r="AN95" s="67"/>
      <c r="AO95" s="67"/>
      <c r="AP95" s="67"/>
      <c r="AQ95" s="67"/>
      <c r="AR95" s="67"/>
      <c r="AS95" s="67"/>
      <c r="AT95" s="67"/>
      <c r="AU95" s="60">
        <f t="shared" si="1"/>
      </c>
      <c r="AV95" s="67"/>
    </row>
    <row r="96" spans="1:48" s="111" customFormat="1" ht="13.5" thickBot="1">
      <c r="A96" s="189">
        <v>1</v>
      </c>
      <c r="B96" s="189">
        <v>7</v>
      </c>
      <c r="C96" s="190"/>
      <c r="D96" s="190"/>
      <c r="E96" s="191" t="s">
        <v>291</v>
      </c>
      <c r="F96" s="192" t="s">
        <v>683</v>
      </c>
      <c r="G96" s="190" t="s">
        <v>319</v>
      </c>
      <c r="H96" s="193"/>
      <c r="I96" s="194" t="s">
        <v>839</v>
      </c>
      <c r="J96" s="195" t="s">
        <v>758</v>
      </c>
      <c r="K96" s="196">
        <v>50</v>
      </c>
      <c r="L96" s="196">
        <v>200</v>
      </c>
      <c r="M96" s="196">
        <v>204</v>
      </c>
      <c r="N96" s="170" t="s">
        <v>326</v>
      </c>
      <c r="O96" s="197" t="s">
        <v>586</v>
      </c>
      <c r="P96" s="197" t="s">
        <v>587</v>
      </c>
      <c r="Q96" s="197" t="s">
        <v>586</v>
      </c>
      <c r="R96" s="170" t="s">
        <v>564</v>
      </c>
      <c r="S96" s="170" t="s">
        <v>564</v>
      </c>
      <c r="T96" s="179"/>
      <c r="U96" s="104"/>
      <c r="V96" s="104"/>
      <c r="W96" s="105"/>
      <c r="X96" s="105"/>
      <c r="Y96" s="106" t="s">
        <v>564</v>
      </c>
      <c r="Z96" s="107" t="s">
        <v>564</v>
      </c>
      <c r="AA96" s="105" t="s">
        <v>564</v>
      </c>
      <c r="AB96" s="169" t="s">
        <v>564</v>
      </c>
      <c r="AC96" s="110" t="s">
        <v>564</v>
      </c>
      <c r="AD96" s="109" t="s">
        <v>564</v>
      </c>
      <c r="AE96" s="110" t="s">
        <v>564</v>
      </c>
      <c r="AF96" s="108" t="s">
        <v>564</v>
      </c>
      <c r="AG96" s="108" t="s">
        <v>564</v>
      </c>
      <c r="AH96" s="108" t="s">
        <v>564</v>
      </c>
      <c r="AI96" s="108" t="s">
        <v>564</v>
      </c>
      <c r="AJ96" s="108" t="s">
        <v>564</v>
      </c>
      <c r="AK96" s="212" t="s">
        <v>564</v>
      </c>
      <c r="AL96" s="212" t="s">
        <v>564</v>
      </c>
      <c r="AM96" s="212" t="s">
        <v>564</v>
      </c>
      <c r="AN96" s="212" t="s">
        <v>564</v>
      </c>
      <c r="AO96" s="212" t="s">
        <v>564</v>
      </c>
      <c r="AP96" s="212" t="s">
        <v>564</v>
      </c>
      <c r="AQ96" s="212" t="s">
        <v>564</v>
      </c>
      <c r="AR96" s="212" t="s">
        <v>564</v>
      </c>
      <c r="AS96" s="212" t="s">
        <v>564</v>
      </c>
      <c r="AT96" s="212" t="s">
        <v>564</v>
      </c>
      <c r="AU96" s="213" t="s">
        <v>564</v>
      </c>
      <c r="AV96" s="217" t="s">
        <v>564</v>
      </c>
    </row>
    <row r="97" spans="1:48" s="111" customFormat="1" ht="27.75" thickBot="1">
      <c r="A97" s="250">
        <v>1</v>
      </c>
      <c r="B97" s="250">
        <v>7</v>
      </c>
      <c r="C97" s="251"/>
      <c r="D97" s="251"/>
      <c r="E97" s="252" t="s">
        <v>291</v>
      </c>
      <c r="F97" s="253" t="s">
        <v>683</v>
      </c>
      <c r="G97" s="251" t="s">
        <v>318</v>
      </c>
      <c r="H97" s="379"/>
      <c r="I97" s="254" t="s">
        <v>859</v>
      </c>
      <c r="J97" s="255" t="s">
        <v>845</v>
      </c>
      <c r="K97" s="196"/>
      <c r="L97" s="196"/>
      <c r="M97" s="196"/>
      <c r="N97" s="170" t="s">
        <v>326</v>
      </c>
      <c r="O97" s="197" t="s">
        <v>587</v>
      </c>
      <c r="P97" s="197" t="s">
        <v>587</v>
      </c>
      <c r="Q97" s="197" t="s">
        <v>586</v>
      </c>
      <c r="R97" s="170" t="s">
        <v>564</v>
      </c>
      <c r="S97" s="170" t="s">
        <v>564</v>
      </c>
      <c r="T97" s="179"/>
      <c r="U97" s="104"/>
      <c r="V97" s="104"/>
      <c r="W97" s="105"/>
      <c r="X97" s="105"/>
      <c r="Y97" s="106" t="s">
        <v>564</v>
      </c>
      <c r="Z97" s="107" t="s">
        <v>564</v>
      </c>
      <c r="AA97" s="105" t="s">
        <v>564</v>
      </c>
      <c r="AB97" s="169" t="s">
        <v>564</v>
      </c>
      <c r="AC97" s="110" t="s">
        <v>564</v>
      </c>
      <c r="AD97" s="109" t="s">
        <v>564</v>
      </c>
      <c r="AE97" s="110" t="s">
        <v>564</v>
      </c>
      <c r="AF97" s="108" t="s">
        <v>564</v>
      </c>
      <c r="AG97" s="108" t="s">
        <v>564</v>
      </c>
      <c r="AH97" s="108" t="s">
        <v>564</v>
      </c>
      <c r="AI97" s="108" t="s">
        <v>564</v>
      </c>
      <c r="AJ97" s="108" t="s">
        <v>564</v>
      </c>
      <c r="AK97" s="212" t="s">
        <v>564</v>
      </c>
      <c r="AL97" s="212" t="s">
        <v>564</v>
      </c>
      <c r="AM97" s="212" t="s">
        <v>564</v>
      </c>
      <c r="AN97" s="212" t="s">
        <v>564</v>
      </c>
      <c r="AO97" s="212" t="s">
        <v>564</v>
      </c>
      <c r="AP97" s="212" t="s">
        <v>564</v>
      </c>
      <c r="AQ97" s="212" t="s">
        <v>564</v>
      </c>
      <c r="AR97" s="212" t="s">
        <v>564</v>
      </c>
      <c r="AS97" s="212" t="s">
        <v>564</v>
      </c>
      <c r="AT97" s="212" t="s">
        <v>564</v>
      </c>
      <c r="AU97" s="213" t="s">
        <v>564</v>
      </c>
      <c r="AV97" s="217" t="s">
        <v>24</v>
      </c>
    </row>
    <row r="98" spans="5:48" s="94" customFormat="1" ht="12.75">
      <c r="E98" s="95"/>
      <c r="H98" s="96"/>
      <c r="I98" s="97"/>
      <c r="J98" s="98"/>
      <c r="K98" s="99"/>
      <c r="L98" s="99"/>
      <c r="M98" s="99"/>
      <c r="N98" s="138"/>
      <c r="R98" s="138"/>
      <c r="S98" s="138"/>
      <c r="T98" s="179"/>
      <c r="Y98" s="95"/>
      <c r="AB98" s="96"/>
      <c r="AC98" s="97"/>
      <c r="AD98" s="98"/>
      <c r="AE98" s="97"/>
      <c r="AF98" s="100"/>
      <c r="AG98" s="100"/>
      <c r="AH98" s="100"/>
      <c r="AI98" s="100"/>
      <c r="AJ98" s="100"/>
      <c r="AK98" s="101"/>
      <c r="AL98" s="101"/>
      <c r="AM98" s="101"/>
      <c r="AN98" s="101"/>
      <c r="AO98" s="101"/>
      <c r="AP98" s="101"/>
      <c r="AQ98" s="101"/>
      <c r="AR98" s="101"/>
      <c r="AS98" s="101"/>
      <c r="AT98" s="101"/>
      <c r="AU98" s="102"/>
      <c r="AV98" s="218"/>
    </row>
    <row r="99" spans="1:48" s="4" customFormat="1" ht="12.75">
      <c r="A99" s="56" t="s">
        <v>838</v>
      </c>
      <c r="B99" s="56"/>
      <c r="C99" s="56"/>
      <c r="D99" s="56"/>
      <c r="E99" s="56"/>
      <c r="F99" s="56"/>
      <c r="G99" s="56"/>
      <c r="H99" s="56"/>
      <c r="I99" s="57"/>
      <c r="J99" s="84"/>
      <c r="K99" s="85"/>
      <c r="L99" s="85"/>
      <c r="M99" s="85"/>
      <c r="N99" s="59"/>
      <c r="O99" s="56"/>
      <c r="P99" s="56"/>
      <c r="Q99" s="56"/>
      <c r="R99" s="59"/>
      <c r="S99" s="59"/>
      <c r="T99" s="179"/>
      <c r="U99" s="56"/>
      <c r="V99" s="56"/>
      <c r="W99" s="56"/>
      <c r="X99" s="56"/>
      <c r="Y99" s="56"/>
      <c r="Z99" s="56"/>
      <c r="AA99" s="56"/>
      <c r="AB99" s="56"/>
      <c r="AC99" s="57"/>
      <c r="AD99" s="84"/>
      <c r="AE99" s="12"/>
      <c r="AF99" s="57"/>
      <c r="AG99" s="57"/>
      <c r="AH99" s="57"/>
      <c r="AI99" s="57"/>
      <c r="AJ99" s="57"/>
      <c r="AK99" s="86"/>
      <c r="AL99" s="86"/>
      <c r="AM99" s="86"/>
      <c r="AN99" s="86"/>
      <c r="AO99" s="86"/>
      <c r="AP99" s="86"/>
      <c r="AQ99" s="86"/>
      <c r="AR99" s="86"/>
      <c r="AS99" s="86"/>
      <c r="AT99" s="86"/>
      <c r="AU99" s="87">
        <f>IF(SUM(AK99:AT99)=0,"",AVERAGE(AK99:AT99))</f>
      </c>
      <c r="AV99" s="219"/>
    </row>
    <row r="100" spans="1:48" ht="12.75">
      <c r="A100" s="13" t="s">
        <v>503</v>
      </c>
      <c r="B100" s="13"/>
      <c r="C100" s="13"/>
      <c r="D100" s="13"/>
      <c r="E100" s="13"/>
      <c r="F100" s="13"/>
      <c r="G100" s="13"/>
      <c r="H100" s="13"/>
      <c r="I100" s="14"/>
      <c r="J100" s="15"/>
      <c r="K100" s="16"/>
      <c r="L100" s="16"/>
      <c r="M100" s="16"/>
      <c r="N100" s="135"/>
      <c r="O100" s="13"/>
      <c r="P100" s="13"/>
      <c r="Q100" s="13"/>
      <c r="R100" s="135"/>
      <c r="S100" s="135"/>
      <c r="T100" s="179"/>
      <c r="U100" s="13"/>
      <c r="V100" s="13"/>
      <c r="W100" s="13"/>
      <c r="X100" s="13"/>
      <c r="Y100" s="13"/>
      <c r="Z100" s="13"/>
      <c r="AA100" s="13"/>
      <c r="AB100" s="13"/>
      <c r="AC100" s="14"/>
      <c r="AD100" s="15"/>
      <c r="AE100" s="14"/>
      <c r="AF100" s="14"/>
      <c r="AG100" s="14"/>
      <c r="AH100" s="14"/>
      <c r="AI100" s="14"/>
      <c r="AJ100" s="14"/>
      <c r="AK100" s="68"/>
      <c r="AL100" s="68"/>
      <c r="AM100" s="68"/>
      <c r="AN100" s="68"/>
      <c r="AO100" s="68"/>
      <c r="AP100" s="68"/>
      <c r="AQ100" s="68"/>
      <c r="AR100" s="68"/>
      <c r="AS100" s="68"/>
      <c r="AT100" s="68"/>
      <c r="AU100" s="61">
        <f>IF(SUM(AK100:AT100)=0,"",AVERAGE(AK100:AT100))</f>
      </c>
      <c r="AV100" s="70"/>
    </row>
    <row r="101" spans="1:48" s="111" customFormat="1" ht="72">
      <c r="A101" s="189">
        <v>2</v>
      </c>
      <c r="B101" s="189">
        <v>1</v>
      </c>
      <c r="C101" s="190"/>
      <c r="D101" s="190"/>
      <c r="E101" s="191" t="s">
        <v>291</v>
      </c>
      <c r="F101" s="192" t="s">
        <v>683</v>
      </c>
      <c r="G101" s="190" t="s">
        <v>318</v>
      </c>
      <c r="H101" s="193"/>
      <c r="I101" s="194" t="s">
        <v>424</v>
      </c>
      <c r="J101" s="195" t="s">
        <v>758</v>
      </c>
      <c r="K101" s="196">
        <v>200</v>
      </c>
      <c r="L101" s="196">
        <v>800</v>
      </c>
      <c r="M101" s="196">
        <v>816</v>
      </c>
      <c r="N101" s="170" t="s">
        <v>326</v>
      </c>
      <c r="O101" s="197" t="s">
        <v>586</v>
      </c>
      <c r="P101" s="197" t="s">
        <v>587</v>
      </c>
      <c r="Q101" s="197" t="s">
        <v>586</v>
      </c>
      <c r="R101" s="170" t="s">
        <v>425</v>
      </c>
      <c r="S101" s="170" t="s">
        <v>433</v>
      </c>
      <c r="T101" s="179" t="s">
        <v>697</v>
      </c>
      <c r="U101" s="171">
        <v>2</v>
      </c>
      <c r="V101" s="171">
        <v>1</v>
      </c>
      <c r="W101" s="172">
        <v>1</v>
      </c>
      <c r="X101" s="172"/>
      <c r="Y101" s="173" t="s">
        <v>291</v>
      </c>
      <c r="Z101" s="174" t="s">
        <v>693</v>
      </c>
      <c r="AA101" s="172" t="s">
        <v>318</v>
      </c>
      <c r="AB101" s="148" t="s">
        <v>505</v>
      </c>
      <c r="AC101" s="10" t="s">
        <v>506</v>
      </c>
      <c r="AD101" s="149" t="s">
        <v>758</v>
      </c>
      <c r="AE101" s="10" t="s">
        <v>431</v>
      </c>
      <c r="AF101" s="175" t="s">
        <v>609</v>
      </c>
      <c r="AG101" s="175" t="s">
        <v>610</v>
      </c>
      <c r="AH101" s="175" t="s">
        <v>426</v>
      </c>
      <c r="AI101" s="175" t="s">
        <v>429</v>
      </c>
      <c r="AJ101" s="175" t="s">
        <v>427</v>
      </c>
      <c r="AK101" s="212">
        <v>5</v>
      </c>
      <c r="AL101" s="212">
        <v>5</v>
      </c>
      <c r="AM101" s="212">
        <v>5</v>
      </c>
      <c r="AN101" s="212">
        <v>5</v>
      </c>
      <c r="AO101" s="212">
        <v>5</v>
      </c>
      <c r="AP101" s="212">
        <v>5</v>
      </c>
      <c r="AQ101" s="212">
        <v>5</v>
      </c>
      <c r="AR101" s="212">
        <v>3</v>
      </c>
      <c r="AS101" s="212"/>
      <c r="AT101" s="212">
        <v>5</v>
      </c>
      <c r="AU101" s="213">
        <f>IF(SUM(AK101:AT101)=0,"",AVERAGE(AK101:AT101))</f>
        <v>4.777777777777778</v>
      </c>
      <c r="AV101" s="217"/>
    </row>
    <row r="102" spans="1:48" s="111" customFormat="1" ht="72">
      <c r="A102" s="225" t="s">
        <v>720</v>
      </c>
      <c r="B102" s="225" t="s">
        <v>720</v>
      </c>
      <c r="C102" s="225" t="s">
        <v>720</v>
      </c>
      <c r="D102" s="225" t="s">
        <v>720</v>
      </c>
      <c r="E102" s="225" t="s">
        <v>720</v>
      </c>
      <c r="F102" s="225" t="s">
        <v>720</v>
      </c>
      <c r="G102" s="225" t="s">
        <v>720</v>
      </c>
      <c r="H102" s="225" t="s">
        <v>720</v>
      </c>
      <c r="I102" s="225" t="s">
        <v>720</v>
      </c>
      <c r="J102" s="225" t="s">
        <v>720</v>
      </c>
      <c r="K102" s="225" t="s">
        <v>720</v>
      </c>
      <c r="L102" s="225" t="s">
        <v>720</v>
      </c>
      <c r="M102" s="225" t="s">
        <v>720</v>
      </c>
      <c r="N102" s="224" t="s">
        <v>720</v>
      </c>
      <c r="O102" s="225" t="s">
        <v>720</v>
      </c>
      <c r="P102" s="225" t="s">
        <v>720</v>
      </c>
      <c r="Q102" s="225" t="s">
        <v>720</v>
      </c>
      <c r="R102" s="225" t="s">
        <v>720</v>
      </c>
      <c r="S102" s="225" t="s">
        <v>720</v>
      </c>
      <c r="T102" s="179" t="s">
        <v>697</v>
      </c>
      <c r="U102" s="171">
        <v>2</v>
      </c>
      <c r="V102" s="171">
        <v>1</v>
      </c>
      <c r="W102" s="172">
        <v>2</v>
      </c>
      <c r="X102" s="172"/>
      <c r="Y102" s="173" t="s">
        <v>291</v>
      </c>
      <c r="Z102" s="174" t="s">
        <v>693</v>
      </c>
      <c r="AA102" s="172" t="s">
        <v>318</v>
      </c>
      <c r="AB102" s="148" t="s">
        <v>508</v>
      </c>
      <c r="AC102" s="10" t="s">
        <v>509</v>
      </c>
      <c r="AD102" s="149" t="s">
        <v>758</v>
      </c>
      <c r="AE102" s="10" t="s">
        <v>564</v>
      </c>
      <c r="AF102" s="175" t="s">
        <v>609</v>
      </c>
      <c r="AG102" s="175" t="s">
        <v>610</v>
      </c>
      <c r="AH102" s="175" t="s">
        <v>428</v>
      </c>
      <c r="AI102" s="175" t="s">
        <v>430</v>
      </c>
      <c r="AJ102" s="175" t="s">
        <v>564</v>
      </c>
      <c r="AK102" s="225" t="s">
        <v>720</v>
      </c>
      <c r="AL102" s="225" t="s">
        <v>720</v>
      </c>
      <c r="AM102" s="225" t="s">
        <v>720</v>
      </c>
      <c r="AN102" s="225" t="s">
        <v>720</v>
      </c>
      <c r="AO102" s="225" t="s">
        <v>720</v>
      </c>
      <c r="AP102" s="225" t="s">
        <v>720</v>
      </c>
      <c r="AQ102" s="225" t="s">
        <v>720</v>
      </c>
      <c r="AR102" s="225" t="s">
        <v>720</v>
      </c>
      <c r="AS102" s="225" t="s">
        <v>720</v>
      </c>
      <c r="AT102" s="225" t="s">
        <v>720</v>
      </c>
      <c r="AU102" s="225" t="s">
        <v>720</v>
      </c>
      <c r="AV102" s="225" t="s">
        <v>720</v>
      </c>
    </row>
    <row r="103" spans="1:48" ht="12.75">
      <c r="A103" s="153" t="s">
        <v>504</v>
      </c>
      <c r="B103" s="153"/>
      <c r="C103" s="153"/>
      <c r="D103" s="153"/>
      <c r="E103" s="153"/>
      <c r="F103" s="153"/>
      <c r="G103" s="153"/>
      <c r="H103" s="153"/>
      <c r="I103" s="17"/>
      <c r="J103" s="18"/>
      <c r="K103" s="19"/>
      <c r="L103" s="19"/>
      <c r="M103" s="19"/>
      <c r="N103" s="139"/>
      <c r="O103" s="153"/>
      <c r="P103" s="153"/>
      <c r="Q103" s="153"/>
      <c r="R103" s="139"/>
      <c r="S103" s="139"/>
      <c r="T103" s="179"/>
      <c r="U103" s="153"/>
      <c r="V103" s="153"/>
      <c r="W103" s="153"/>
      <c r="X103" s="153"/>
      <c r="Y103" s="153"/>
      <c r="Z103" s="153"/>
      <c r="AA103" s="153"/>
      <c r="AB103" s="153"/>
      <c r="AC103" s="17"/>
      <c r="AD103" s="18"/>
      <c r="AE103" s="17"/>
      <c r="AF103" s="17"/>
      <c r="AG103" s="17"/>
      <c r="AH103" s="17"/>
      <c r="AI103" s="17"/>
      <c r="AJ103" s="17"/>
      <c r="AK103" s="69"/>
      <c r="AL103" s="69"/>
      <c r="AM103" s="69"/>
      <c r="AN103" s="69"/>
      <c r="AO103" s="69"/>
      <c r="AP103" s="69"/>
      <c r="AQ103" s="69"/>
      <c r="AR103" s="69"/>
      <c r="AS103" s="69"/>
      <c r="AT103" s="69"/>
      <c r="AU103" s="62">
        <f aca="true" t="shared" si="2" ref="AU103:AU111">IF(SUM(AK103:AT103)=0,"",AVERAGE(AK103:AT103))</f>
      </c>
      <c r="AV103" s="220"/>
    </row>
    <row r="104" spans="1:48" ht="12.75">
      <c r="A104" s="153" t="s">
        <v>507</v>
      </c>
      <c r="B104" s="153"/>
      <c r="C104" s="153"/>
      <c r="D104" s="153"/>
      <c r="E104" s="153"/>
      <c r="F104" s="153"/>
      <c r="G104" s="153"/>
      <c r="H104" s="153"/>
      <c r="I104" s="17"/>
      <c r="J104" s="18"/>
      <c r="K104" s="19"/>
      <c r="L104" s="19"/>
      <c r="M104" s="19"/>
      <c r="N104" s="139"/>
      <c r="O104" s="153"/>
      <c r="P104" s="153"/>
      <c r="Q104" s="153"/>
      <c r="R104" s="139"/>
      <c r="S104" s="139"/>
      <c r="T104" s="179"/>
      <c r="U104" s="153"/>
      <c r="V104" s="153"/>
      <c r="W104" s="153"/>
      <c r="X104" s="153"/>
      <c r="Y104" s="153"/>
      <c r="Z104" s="153"/>
      <c r="AA104" s="153"/>
      <c r="AB104" s="153"/>
      <c r="AC104" s="17"/>
      <c r="AD104" s="18"/>
      <c r="AE104" s="17"/>
      <c r="AF104" s="17"/>
      <c r="AG104" s="17"/>
      <c r="AH104" s="17"/>
      <c r="AI104" s="17"/>
      <c r="AJ104" s="17"/>
      <c r="AK104" s="69"/>
      <c r="AL104" s="69"/>
      <c r="AM104" s="69"/>
      <c r="AN104" s="69"/>
      <c r="AO104" s="69"/>
      <c r="AP104" s="69"/>
      <c r="AQ104" s="69"/>
      <c r="AR104" s="69"/>
      <c r="AS104" s="69"/>
      <c r="AT104" s="69"/>
      <c r="AU104" s="62">
        <f t="shared" si="2"/>
      </c>
      <c r="AV104" s="220"/>
    </row>
    <row r="105" spans="1:48" ht="12.75">
      <c r="A105" s="13" t="s">
        <v>510</v>
      </c>
      <c r="B105" s="13"/>
      <c r="C105" s="13"/>
      <c r="D105" s="13"/>
      <c r="E105" s="13"/>
      <c r="F105" s="13"/>
      <c r="G105" s="13"/>
      <c r="H105" s="13"/>
      <c r="I105" s="14"/>
      <c r="J105" s="15"/>
      <c r="K105" s="16"/>
      <c r="L105" s="16"/>
      <c r="M105" s="16"/>
      <c r="N105" s="135"/>
      <c r="O105" s="13"/>
      <c r="P105" s="13"/>
      <c r="Q105" s="13"/>
      <c r="R105" s="135"/>
      <c r="S105" s="135"/>
      <c r="T105" s="179"/>
      <c r="U105" s="13"/>
      <c r="V105" s="13"/>
      <c r="W105" s="13"/>
      <c r="X105" s="13"/>
      <c r="Y105" s="13"/>
      <c r="Z105" s="13"/>
      <c r="AA105" s="13"/>
      <c r="AB105" s="13"/>
      <c r="AC105" s="14"/>
      <c r="AD105" s="15"/>
      <c r="AE105" s="14"/>
      <c r="AF105" s="14"/>
      <c r="AG105" s="14"/>
      <c r="AH105" s="14"/>
      <c r="AI105" s="14"/>
      <c r="AJ105" s="14"/>
      <c r="AK105" s="68"/>
      <c r="AL105" s="68"/>
      <c r="AM105" s="68"/>
      <c r="AN105" s="68"/>
      <c r="AO105" s="68"/>
      <c r="AP105" s="68"/>
      <c r="AQ105" s="68"/>
      <c r="AR105" s="68"/>
      <c r="AS105" s="68"/>
      <c r="AT105" s="68"/>
      <c r="AU105" s="61">
        <f t="shared" si="2"/>
      </c>
      <c r="AV105" s="70"/>
    </row>
    <row r="106" spans="1:48" s="111" customFormat="1" ht="63">
      <c r="A106" s="189">
        <v>2</v>
      </c>
      <c r="B106" s="189">
        <v>2</v>
      </c>
      <c r="C106" s="190"/>
      <c r="D106" s="190"/>
      <c r="E106" s="191" t="s">
        <v>292</v>
      </c>
      <c r="F106" s="192" t="s">
        <v>683</v>
      </c>
      <c r="G106" s="190" t="s">
        <v>319</v>
      </c>
      <c r="H106" s="193"/>
      <c r="I106" s="194" t="s">
        <v>512</v>
      </c>
      <c r="J106" s="195" t="s">
        <v>835</v>
      </c>
      <c r="K106" s="196">
        <v>375</v>
      </c>
      <c r="L106" s="196">
        <v>1500</v>
      </c>
      <c r="M106" s="196">
        <v>1530</v>
      </c>
      <c r="N106" s="170" t="s">
        <v>326</v>
      </c>
      <c r="O106" s="197" t="s">
        <v>587</v>
      </c>
      <c r="P106" s="197" t="s">
        <v>587</v>
      </c>
      <c r="Q106" s="197" t="s">
        <v>586</v>
      </c>
      <c r="R106" s="170" t="s">
        <v>434</v>
      </c>
      <c r="S106" s="170" t="s">
        <v>466</v>
      </c>
      <c r="T106" s="179" t="s">
        <v>697</v>
      </c>
      <c r="U106" s="171">
        <v>2</v>
      </c>
      <c r="V106" s="171">
        <v>2</v>
      </c>
      <c r="W106" s="172"/>
      <c r="X106" s="172"/>
      <c r="Y106" s="173" t="s">
        <v>292</v>
      </c>
      <c r="Z106" s="174" t="s">
        <v>683</v>
      </c>
      <c r="AA106" s="172" t="s">
        <v>319</v>
      </c>
      <c r="AB106" s="148" t="s">
        <v>511</v>
      </c>
      <c r="AC106" s="10" t="s">
        <v>512</v>
      </c>
      <c r="AD106" s="149" t="s">
        <v>835</v>
      </c>
      <c r="AE106" s="10" t="s">
        <v>694</v>
      </c>
      <c r="AF106" s="175" t="s">
        <v>349</v>
      </c>
      <c r="AG106" s="175" t="s">
        <v>439</v>
      </c>
      <c r="AH106" s="175" t="s">
        <v>335</v>
      </c>
      <c r="AI106" s="175" t="s">
        <v>336</v>
      </c>
      <c r="AJ106" s="175" t="s">
        <v>886</v>
      </c>
      <c r="AK106" s="212">
        <v>5</v>
      </c>
      <c r="AL106" s="212">
        <v>5</v>
      </c>
      <c r="AM106" s="212">
        <v>5</v>
      </c>
      <c r="AN106" s="212">
        <v>5</v>
      </c>
      <c r="AO106" s="212">
        <v>5</v>
      </c>
      <c r="AP106" s="212">
        <v>5</v>
      </c>
      <c r="AQ106" s="212">
        <v>5</v>
      </c>
      <c r="AR106" s="212">
        <v>3</v>
      </c>
      <c r="AS106" s="212"/>
      <c r="AT106" s="212">
        <v>5</v>
      </c>
      <c r="AU106" s="213">
        <f t="shared" si="2"/>
        <v>4.777777777777778</v>
      </c>
      <c r="AV106" s="217"/>
    </row>
    <row r="107" spans="1:48" s="111" customFormat="1" ht="216">
      <c r="A107" s="189">
        <v>2</v>
      </c>
      <c r="B107" s="189">
        <v>2</v>
      </c>
      <c r="C107" s="190"/>
      <c r="D107" s="190"/>
      <c r="E107" s="191" t="s">
        <v>292</v>
      </c>
      <c r="F107" s="192" t="s">
        <v>683</v>
      </c>
      <c r="G107" s="190" t="s">
        <v>319</v>
      </c>
      <c r="H107" s="193"/>
      <c r="I107" s="194" t="s">
        <v>837</v>
      </c>
      <c r="J107" s="195" t="s">
        <v>836</v>
      </c>
      <c r="K107" s="196">
        <v>2500</v>
      </c>
      <c r="L107" s="196">
        <v>10000</v>
      </c>
      <c r="M107" s="196">
        <v>10200</v>
      </c>
      <c r="N107" s="170" t="s">
        <v>326</v>
      </c>
      <c r="O107" s="197" t="s">
        <v>587</v>
      </c>
      <c r="P107" s="197" t="s">
        <v>587</v>
      </c>
      <c r="Q107" s="197" t="s">
        <v>586</v>
      </c>
      <c r="R107" s="170" t="s">
        <v>435</v>
      </c>
      <c r="S107" s="170" t="s">
        <v>466</v>
      </c>
      <c r="T107" s="179" t="s">
        <v>697</v>
      </c>
      <c r="U107" s="171">
        <v>2</v>
      </c>
      <c r="V107" s="171">
        <v>2</v>
      </c>
      <c r="W107" s="172"/>
      <c r="X107" s="172"/>
      <c r="Y107" s="173" t="s">
        <v>292</v>
      </c>
      <c r="Z107" s="174" t="s">
        <v>683</v>
      </c>
      <c r="AA107" s="172" t="s">
        <v>319</v>
      </c>
      <c r="AB107" s="148" t="s">
        <v>513</v>
      </c>
      <c r="AC107" s="10" t="s">
        <v>837</v>
      </c>
      <c r="AD107" s="149" t="s">
        <v>836</v>
      </c>
      <c r="AE107" s="10" t="s">
        <v>694</v>
      </c>
      <c r="AF107" s="175" t="s">
        <v>349</v>
      </c>
      <c r="AG107" s="175" t="s">
        <v>350</v>
      </c>
      <c r="AH107" s="175" t="s">
        <v>750</v>
      </c>
      <c r="AI107" s="175" t="s">
        <v>614</v>
      </c>
      <c r="AJ107" s="175" t="s">
        <v>337</v>
      </c>
      <c r="AK107" s="212">
        <v>5</v>
      </c>
      <c r="AL107" s="212">
        <v>5</v>
      </c>
      <c r="AM107" s="212">
        <v>5</v>
      </c>
      <c r="AN107" s="212">
        <v>5</v>
      </c>
      <c r="AO107" s="212">
        <v>5</v>
      </c>
      <c r="AP107" s="212">
        <v>5</v>
      </c>
      <c r="AQ107" s="212">
        <v>5</v>
      </c>
      <c r="AR107" s="212">
        <v>3</v>
      </c>
      <c r="AS107" s="212"/>
      <c r="AT107" s="212">
        <v>5</v>
      </c>
      <c r="AU107" s="213">
        <f t="shared" si="2"/>
        <v>4.777777777777778</v>
      </c>
      <c r="AV107" s="217"/>
    </row>
    <row r="108" spans="1:48" s="111" customFormat="1" ht="171">
      <c r="A108" s="189">
        <v>2</v>
      </c>
      <c r="B108" s="189">
        <v>2</v>
      </c>
      <c r="C108" s="190"/>
      <c r="D108" s="190"/>
      <c r="E108" s="191" t="s">
        <v>279</v>
      </c>
      <c r="F108" s="192" t="s">
        <v>683</v>
      </c>
      <c r="G108" s="190" t="s">
        <v>318</v>
      </c>
      <c r="H108" s="193"/>
      <c r="I108" s="194" t="s">
        <v>515</v>
      </c>
      <c r="J108" s="195" t="s">
        <v>758</v>
      </c>
      <c r="K108" s="196">
        <v>5</v>
      </c>
      <c r="L108" s="196">
        <v>20</v>
      </c>
      <c r="M108" s="196">
        <v>20</v>
      </c>
      <c r="N108" s="170" t="s">
        <v>326</v>
      </c>
      <c r="O108" s="197" t="s">
        <v>587</v>
      </c>
      <c r="P108" s="197" t="s">
        <v>587</v>
      </c>
      <c r="Q108" s="197" t="s">
        <v>586</v>
      </c>
      <c r="R108" s="170" t="s">
        <v>432</v>
      </c>
      <c r="S108" s="170" t="s">
        <v>466</v>
      </c>
      <c r="T108" s="179" t="s">
        <v>697</v>
      </c>
      <c r="U108" s="171">
        <v>2</v>
      </c>
      <c r="V108" s="171">
        <v>2</v>
      </c>
      <c r="W108" s="172"/>
      <c r="X108" s="172"/>
      <c r="Y108" s="173" t="s">
        <v>279</v>
      </c>
      <c r="Z108" s="174" t="s">
        <v>683</v>
      </c>
      <c r="AA108" s="172" t="s">
        <v>318</v>
      </c>
      <c r="AB108" s="148" t="s">
        <v>514</v>
      </c>
      <c r="AC108" s="10" t="s">
        <v>515</v>
      </c>
      <c r="AD108" s="149" t="s">
        <v>758</v>
      </c>
      <c r="AE108" s="10" t="s">
        <v>694</v>
      </c>
      <c r="AF108" s="175" t="s">
        <v>609</v>
      </c>
      <c r="AG108" s="175" t="s">
        <v>610</v>
      </c>
      <c r="AH108" s="175" t="s">
        <v>615</v>
      </c>
      <c r="AI108" s="175" t="s">
        <v>338</v>
      </c>
      <c r="AJ108" s="175" t="s">
        <v>616</v>
      </c>
      <c r="AK108" s="212">
        <v>5</v>
      </c>
      <c r="AL108" s="212">
        <v>5</v>
      </c>
      <c r="AM108" s="212">
        <v>5</v>
      </c>
      <c r="AN108" s="212">
        <v>5</v>
      </c>
      <c r="AO108" s="212">
        <v>5</v>
      </c>
      <c r="AP108" s="212">
        <v>5</v>
      </c>
      <c r="AQ108" s="212">
        <v>5</v>
      </c>
      <c r="AR108" s="212">
        <v>3</v>
      </c>
      <c r="AS108" s="212"/>
      <c r="AT108" s="212">
        <v>5</v>
      </c>
      <c r="AU108" s="213">
        <f t="shared" si="2"/>
        <v>4.777777777777778</v>
      </c>
      <c r="AV108" s="217"/>
    </row>
    <row r="109" spans="1:48" s="111" customFormat="1" ht="45">
      <c r="A109" s="189">
        <v>2</v>
      </c>
      <c r="B109" s="189">
        <v>2</v>
      </c>
      <c r="C109" s="190"/>
      <c r="D109" s="190"/>
      <c r="E109" s="191" t="s">
        <v>292</v>
      </c>
      <c r="F109" s="192" t="s">
        <v>683</v>
      </c>
      <c r="G109" s="190" t="s">
        <v>318</v>
      </c>
      <c r="H109" s="193"/>
      <c r="I109" s="194" t="s">
        <v>517</v>
      </c>
      <c r="J109" s="195" t="s">
        <v>758</v>
      </c>
      <c r="K109" s="196">
        <v>125</v>
      </c>
      <c r="L109" s="196">
        <v>500</v>
      </c>
      <c r="M109" s="196">
        <v>510</v>
      </c>
      <c r="N109" s="170" t="s">
        <v>326</v>
      </c>
      <c r="O109" s="197" t="s">
        <v>587</v>
      </c>
      <c r="P109" s="197" t="s">
        <v>587</v>
      </c>
      <c r="Q109" s="197" t="s">
        <v>586</v>
      </c>
      <c r="R109" s="170" t="s">
        <v>436</v>
      </c>
      <c r="S109" s="170" t="s">
        <v>466</v>
      </c>
      <c r="T109" s="179" t="s">
        <v>697</v>
      </c>
      <c r="U109" s="171">
        <v>2</v>
      </c>
      <c r="V109" s="171">
        <v>2</v>
      </c>
      <c r="W109" s="172"/>
      <c r="X109" s="172"/>
      <c r="Y109" s="173" t="s">
        <v>292</v>
      </c>
      <c r="Z109" s="174" t="s">
        <v>683</v>
      </c>
      <c r="AA109" s="172" t="s">
        <v>318</v>
      </c>
      <c r="AB109" s="148" t="s">
        <v>516</v>
      </c>
      <c r="AC109" s="10" t="s">
        <v>517</v>
      </c>
      <c r="AD109" s="149" t="s">
        <v>758</v>
      </c>
      <c r="AE109" s="10" t="s">
        <v>694</v>
      </c>
      <c r="AF109" s="175" t="s">
        <v>609</v>
      </c>
      <c r="AG109" s="175" t="s">
        <v>610</v>
      </c>
      <c r="AH109" s="175" t="s">
        <v>339</v>
      </c>
      <c r="AI109" s="175" t="s">
        <v>341</v>
      </c>
      <c r="AJ109" s="175" t="s">
        <v>340</v>
      </c>
      <c r="AK109" s="212">
        <v>5</v>
      </c>
      <c r="AL109" s="212">
        <v>5</v>
      </c>
      <c r="AM109" s="212">
        <v>5</v>
      </c>
      <c r="AN109" s="212">
        <v>5</v>
      </c>
      <c r="AO109" s="212">
        <v>5</v>
      </c>
      <c r="AP109" s="212">
        <v>5</v>
      </c>
      <c r="AQ109" s="212">
        <v>5</v>
      </c>
      <c r="AR109" s="212">
        <v>3</v>
      </c>
      <c r="AS109" s="212"/>
      <c r="AT109" s="212">
        <v>5</v>
      </c>
      <c r="AU109" s="213">
        <f t="shared" si="2"/>
        <v>4.777777777777778</v>
      </c>
      <c r="AV109" s="217"/>
    </row>
    <row r="110" spans="1:48" ht="12.75">
      <c r="A110" s="13" t="s">
        <v>518</v>
      </c>
      <c r="B110" s="13"/>
      <c r="C110" s="13"/>
      <c r="D110" s="13"/>
      <c r="E110" s="13"/>
      <c r="F110" s="13"/>
      <c r="G110" s="13"/>
      <c r="H110" s="13"/>
      <c r="I110" s="14"/>
      <c r="J110" s="20"/>
      <c r="K110" s="21"/>
      <c r="L110" s="21"/>
      <c r="M110" s="21"/>
      <c r="N110" s="135"/>
      <c r="O110" s="14"/>
      <c r="P110" s="14"/>
      <c r="Q110" s="14"/>
      <c r="R110" s="135"/>
      <c r="S110" s="135"/>
      <c r="T110" s="179"/>
      <c r="U110" s="13"/>
      <c r="V110" s="13"/>
      <c r="W110" s="13"/>
      <c r="X110" s="13"/>
      <c r="Y110" s="13"/>
      <c r="Z110" s="13"/>
      <c r="AA110" s="13"/>
      <c r="AB110" s="13"/>
      <c r="AC110" s="14"/>
      <c r="AD110" s="20"/>
      <c r="AE110" s="14"/>
      <c r="AF110" s="14"/>
      <c r="AG110" s="14"/>
      <c r="AH110" s="14"/>
      <c r="AI110" s="14"/>
      <c r="AJ110" s="14"/>
      <c r="AK110" s="70"/>
      <c r="AL110" s="70"/>
      <c r="AM110" s="70"/>
      <c r="AN110" s="70"/>
      <c r="AO110" s="70"/>
      <c r="AP110" s="70"/>
      <c r="AQ110" s="70"/>
      <c r="AR110" s="70"/>
      <c r="AS110" s="70"/>
      <c r="AT110" s="70"/>
      <c r="AU110" s="63">
        <f t="shared" si="2"/>
      </c>
      <c r="AV110" s="70"/>
    </row>
    <row r="111" spans="1:48" s="111" customFormat="1" ht="54">
      <c r="A111" s="189">
        <v>2</v>
      </c>
      <c r="B111" s="189">
        <v>3</v>
      </c>
      <c r="C111" s="190"/>
      <c r="D111" s="190"/>
      <c r="E111" s="191" t="s">
        <v>279</v>
      </c>
      <c r="F111" s="192" t="s">
        <v>683</v>
      </c>
      <c r="G111" s="190" t="s">
        <v>318</v>
      </c>
      <c r="H111" s="193"/>
      <c r="I111" s="194" t="s">
        <v>834</v>
      </c>
      <c r="J111" s="195" t="s">
        <v>758</v>
      </c>
      <c r="K111" s="196">
        <v>750</v>
      </c>
      <c r="L111" s="196">
        <v>3000</v>
      </c>
      <c r="M111" s="196">
        <v>3060</v>
      </c>
      <c r="N111" s="170" t="s">
        <v>326</v>
      </c>
      <c r="O111" s="197" t="s">
        <v>586</v>
      </c>
      <c r="P111" s="197" t="s">
        <v>587</v>
      </c>
      <c r="Q111" s="197" t="s">
        <v>586</v>
      </c>
      <c r="R111" s="170" t="s">
        <v>27</v>
      </c>
      <c r="S111" s="170" t="s">
        <v>433</v>
      </c>
      <c r="T111" s="179" t="s">
        <v>697</v>
      </c>
      <c r="U111" s="171">
        <v>2</v>
      </c>
      <c r="V111" s="171">
        <v>3</v>
      </c>
      <c r="W111" s="172"/>
      <c r="X111" s="172" t="s">
        <v>222</v>
      </c>
      <c r="Y111" s="173" t="s">
        <v>289</v>
      </c>
      <c r="Z111" s="174" t="s">
        <v>693</v>
      </c>
      <c r="AA111" s="172" t="s">
        <v>318</v>
      </c>
      <c r="AB111" s="148" t="s">
        <v>520</v>
      </c>
      <c r="AC111" s="10" t="s">
        <v>521</v>
      </c>
      <c r="AD111" s="149" t="s">
        <v>758</v>
      </c>
      <c r="AE111" s="10" t="s">
        <v>694</v>
      </c>
      <c r="AF111" s="175" t="s">
        <v>609</v>
      </c>
      <c r="AG111" s="175" t="s">
        <v>610</v>
      </c>
      <c r="AH111" s="175" t="s">
        <v>342</v>
      </c>
      <c r="AI111" s="238" t="s">
        <v>344</v>
      </c>
      <c r="AJ111" s="175" t="s">
        <v>343</v>
      </c>
      <c r="AK111" s="212">
        <v>5</v>
      </c>
      <c r="AL111" s="212">
        <v>5</v>
      </c>
      <c r="AM111" s="212">
        <v>5</v>
      </c>
      <c r="AN111" s="212">
        <v>5</v>
      </c>
      <c r="AO111" s="212">
        <v>5</v>
      </c>
      <c r="AP111" s="212">
        <v>5</v>
      </c>
      <c r="AQ111" s="212">
        <v>5</v>
      </c>
      <c r="AR111" s="212">
        <v>3</v>
      </c>
      <c r="AS111" s="212"/>
      <c r="AT111" s="212">
        <v>5</v>
      </c>
      <c r="AU111" s="213">
        <f t="shared" si="2"/>
        <v>4.777777777777778</v>
      </c>
      <c r="AV111" s="217"/>
    </row>
    <row r="112" spans="1:48" s="111" customFormat="1" ht="45">
      <c r="A112" s="225" t="s">
        <v>720</v>
      </c>
      <c r="B112" s="225" t="s">
        <v>720</v>
      </c>
      <c r="C112" s="225" t="s">
        <v>720</v>
      </c>
      <c r="D112" s="225" t="s">
        <v>720</v>
      </c>
      <c r="E112" s="225" t="s">
        <v>720</v>
      </c>
      <c r="F112" s="225" t="s">
        <v>720</v>
      </c>
      <c r="G112" s="225" t="s">
        <v>720</v>
      </c>
      <c r="H112" s="225" t="s">
        <v>720</v>
      </c>
      <c r="I112" s="225" t="s">
        <v>720</v>
      </c>
      <c r="J112" s="225" t="s">
        <v>720</v>
      </c>
      <c r="K112" s="225" t="s">
        <v>720</v>
      </c>
      <c r="L112" s="225" t="s">
        <v>720</v>
      </c>
      <c r="M112" s="225" t="s">
        <v>720</v>
      </c>
      <c r="N112" s="224" t="s">
        <v>720</v>
      </c>
      <c r="O112" s="225" t="s">
        <v>720</v>
      </c>
      <c r="P112" s="225" t="s">
        <v>720</v>
      </c>
      <c r="Q112" s="225" t="s">
        <v>720</v>
      </c>
      <c r="R112" s="225" t="s">
        <v>720</v>
      </c>
      <c r="S112" s="225" t="s">
        <v>720</v>
      </c>
      <c r="T112" s="179" t="s">
        <v>697</v>
      </c>
      <c r="U112" s="171">
        <v>2</v>
      </c>
      <c r="V112" s="171">
        <v>3</v>
      </c>
      <c r="W112" s="172"/>
      <c r="X112" s="172" t="s">
        <v>222</v>
      </c>
      <c r="Y112" s="173" t="s">
        <v>291</v>
      </c>
      <c r="Z112" s="174" t="s">
        <v>693</v>
      </c>
      <c r="AA112" s="172" t="s">
        <v>318</v>
      </c>
      <c r="AB112" s="148" t="s">
        <v>522</v>
      </c>
      <c r="AC112" s="10" t="s">
        <v>523</v>
      </c>
      <c r="AD112" s="149" t="s">
        <v>758</v>
      </c>
      <c r="AE112" s="10" t="s">
        <v>438</v>
      </c>
      <c r="AF112" s="175" t="s">
        <v>609</v>
      </c>
      <c r="AG112" s="175" t="s">
        <v>610</v>
      </c>
      <c r="AH112" s="175" t="s">
        <v>345</v>
      </c>
      <c r="AI112" s="175" t="s">
        <v>347</v>
      </c>
      <c r="AJ112" s="175" t="s">
        <v>346</v>
      </c>
      <c r="AK112" s="225" t="s">
        <v>720</v>
      </c>
      <c r="AL112" s="225" t="s">
        <v>720</v>
      </c>
      <c r="AM112" s="225" t="s">
        <v>720</v>
      </c>
      <c r="AN112" s="225" t="s">
        <v>720</v>
      </c>
      <c r="AO112" s="225" t="s">
        <v>720</v>
      </c>
      <c r="AP112" s="225" t="s">
        <v>720</v>
      </c>
      <c r="AQ112" s="225" t="s">
        <v>720</v>
      </c>
      <c r="AR112" s="225" t="s">
        <v>720</v>
      </c>
      <c r="AS112" s="225" t="s">
        <v>720</v>
      </c>
      <c r="AT112" s="225" t="s">
        <v>720</v>
      </c>
      <c r="AU112" s="225" t="s">
        <v>720</v>
      </c>
      <c r="AV112" s="225" t="s">
        <v>720</v>
      </c>
    </row>
    <row r="113" spans="1:48" ht="12.75">
      <c r="A113" s="11" t="s">
        <v>862</v>
      </c>
      <c r="B113" s="11"/>
      <c r="C113" s="11"/>
      <c r="D113" s="11"/>
      <c r="E113" s="11"/>
      <c r="F113" s="11"/>
      <c r="G113" s="11"/>
      <c r="H113" s="11"/>
      <c r="I113" s="12"/>
      <c r="J113" s="22"/>
      <c r="K113" s="23"/>
      <c r="L113" s="23"/>
      <c r="M113" s="23"/>
      <c r="N113" s="136"/>
      <c r="O113" s="12"/>
      <c r="P113" s="12"/>
      <c r="Q113" s="12"/>
      <c r="R113" s="136"/>
      <c r="S113" s="136"/>
      <c r="T113" s="179"/>
      <c r="U113" s="11"/>
      <c r="V113" s="11"/>
      <c r="W113" s="11"/>
      <c r="X113" s="11"/>
      <c r="Y113" s="11"/>
      <c r="Z113" s="11"/>
      <c r="AA113" s="11"/>
      <c r="AB113" s="11"/>
      <c r="AC113" s="12"/>
      <c r="AD113" s="22"/>
      <c r="AE113" s="12"/>
      <c r="AF113" s="12"/>
      <c r="AG113" s="12"/>
      <c r="AH113" s="12"/>
      <c r="AI113" s="12"/>
      <c r="AJ113" s="12"/>
      <c r="AK113" s="71"/>
      <c r="AL113" s="71"/>
      <c r="AM113" s="71"/>
      <c r="AN113" s="71"/>
      <c r="AO113" s="71"/>
      <c r="AP113" s="71"/>
      <c r="AQ113" s="71"/>
      <c r="AR113" s="71"/>
      <c r="AS113" s="71"/>
      <c r="AT113" s="71"/>
      <c r="AU113" s="64">
        <f aca="true" t="shared" si="3" ref="AU113:AU120">IF(SUM(AK113:AT113)=0,"",AVERAGE(AK113:AT113))</f>
      </c>
      <c r="AV113" s="71"/>
    </row>
    <row r="114" spans="1:48" s="111" customFormat="1" ht="216">
      <c r="A114" s="189">
        <v>2</v>
      </c>
      <c r="B114" s="189">
        <v>3</v>
      </c>
      <c r="C114" s="190"/>
      <c r="D114" s="190" t="s">
        <v>222</v>
      </c>
      <c r="E114" s="191" t="s">
        <v>289</v>
      </c>
      <c r="F114" s="192" t="s">
        <v>683</v>
      </c>
      <c r="G114" s="190" t="s">
        <v>319</v>
      </c>
      <c r="H114" s="193"/>
      <c r="I114" s="194" t="s">
        <v>519</v>
      </c>
      <c r="J114" s="200" t="s">
        <v>835</v>
      </c>
      <c r="K114" s="201">
        <v>2000</v>
      </c>
      <c r="L114" s="201">
        <v>8000</v>
      </c>
      <c r="M114" s="201">
        <v>8160</v>
      </c>
      <c r="N114" s="170" t="s">
        <v>326</v>
      </c>
      <c r="O114" s="197" t="s">
        <v>587</v>
      </c>
      <c r="P114" s="197" t="s">
        <v>587</v>
      </c>
      <c r="Q114" s="197" t="s">
        <v>586</v>
      </c>
      <c r="R114" s="170" t="s">
        <v>434</v>
      </c>
      <c r="S114" s="170" t="s">
        <v>466</v>
      </c>
      <c r="T114" s="179" t="s">
        <v>697</v>
      </c>
      <c r="U114" s="171">
        <v>2</v>
      </c>
      <c r="V114" s="171">
        <v>3</v>
      </c>
      <c r="W114" s="172"/>
      <c r="X114" s="172" t="s">
        <v>222</v>
      </c>
      <c r="Y114" s="173" t="s">
        <v>289</v>
      </c>
      <c r="Z114" s="174" t="s">
        <v>683</v>
      </c>
      <c r="AA114" s="172" t="s">
        <v>319</v>
      </c>
      <c r="AB114" s="148" t="s">
        <v>511</v>
      </c>
      <c r="AC114" s="10" t="s">
        <v>519</v>
      </c>
      <c r="AD114" s="8" t="s">
        <v>835</v>
      </c>
      <c r="AE114" s="10" t="s">
        <v>694</v>
      </c>
      <c r="AF114" s="175" t="s">
        <v>349</v>
      </c>
      <c r="AG114" s="175" t="s">
        <v>439</v>
      </c>
      <c r="AH114" s="175" t="s">
        <v>6</v>
      </c>
      <c r="AI114" s="175" t="s">
        <v>202</v>
      </c>
      <c r="AJ114" s="175" t="s">
        <v>348</v>
      </c>
      <c r="AK114" s="212">
        <v>5</v>
      </c>
      <c r="AL114" s="212">
        <v>5</v>
      </c>
      <c r="AM114" s="212">
        <v>5</v>
      </c>
      <c r="AN114" s="212">
        <v>5</v>
      </c>
      <c r="AO114" s="212">
        <v>5</v>
      </c>
      <c r="AP114" s="212">
        <v>5</v>
      </c>
      <c r="AQ114" s="212">
        <v>5</v>
      </c>
      <c r="AR114" s="212">
        <v>3</v>
      </c>
      <c r="AS114" s="212"/>
      <c r="AT114" s="212">
        <v>5</v>
      </c>
      <c r="AU114" s="213">
        <f t="shared" si="3"/>
        <v>4.777777777777778</v>
      </c>
      <c r="AV114" s="217"/>
    </row>
    <row r="115" spans="1:48" s="111" customFormat="1" ht="45">
      <c r="A115" s="189">
        <v>2</v>
      </c>
      <c r="B115" s="189">
        <v>3</v>
      </c>
      <c r="C115" s="190"/>
      <c r="D115" s="190" t="s">
        <v>222</v>
      </c>
      <c r="E115" s="191" t="s">
        <v>289</v>
      </c>
      <c r="F115" s="192" t="s">
        <v>683</v>
      </c>
      <c r="G115" s="190" t="s">
        <v>318</v>
      </c>
      <c r="H115" s="193"/>
      <c r="I115" s="194" t="s">
        <v>833</v>
      </c>
      <c r="J115" s="195" t="s">
        <v>758</v>
      </c>
      <c r="K115" s="196">
        <v>13</v>
      </c>
      <c r="L115" s="196">
        <v>50</v>
      </c>
      <c r="M115" s="196">
        <v>51</v>
      </c>
      <c r="N115" s="170" t="s">
        <v>326</v>
      </c>
      <c r="O115" s="197" t="s">
        <v>587</v>
      </c>
      <c r="P115" s="197" t="s">
        <v>587</v>
      </c>
      <c r="Q115" s="197" t="s">
        <v>586</v>
      </c>
      <c r="R115" s="170" t="s">
        <v>436</v>
      </c>
      <c r="S115" s="170" t="s">
        <v>466</v>
      </c>
      <c r="T115" s="179" t="s">
        <v>697</v>
      </c>
      <c r="U115" s="171">
        <v>2</v>
      </c>
      <c r="V115" s="171">
        <v>3</v>
      </c>
      <c r="W115" s="172"/>
      <c r="X115" s="172" t="s">
        <v>222</v>
      </c>
      <c r="Y115" s="173" t="s">
        <v>289</v>
      </c>
      <c r="Z115" s="174" t="s">
        <v>683</v>
      </c>
      <c r="AA115" s="172" t="s">
        <v>318</v>
      </c>
      <c r="AB115" s="148" t="s">
        <v>516</v>
      </c>
      <c r="AC115" s="10" t="s">
        <v>833</v>
      </c>
      <c r="AD115" s="149" t="s">
        <v>758</v>
      </c>
      <c r="AE115" s="10" t="s">
        <v>694</v>
      </c>
      <c r="AF115" s="175" t="s">
        <v>349</v>
      </c>
      <c r="AG115" s="175" t="s">
        <v>439</v>
      </c>
      <c r="AH115" s="175" t="s">
        <v>5</v>
      </c>
      <c r="AI115" s="175" t="s">
        <v>564</v>
      </c>
      <c r="AJ115" s="175" t="s">
        <v>348</v>
      </c>
      <c r="AK115" s="212">
        <v>5</v>
      </c>
      <c r="AL115" s="212">
        <v>5</v>
      </c>
      <c r="AM115" s="212">
        <v>5</v>
      </c>
      <c r="AN115" s="212">
        <v>5</v>
      </c>
      <c r="AO115" s="212">
        <v>5</v>
      </c>
      <c r="AP115" s="212">
        <v>5</v>
      </c>
      <c r="AQ115" s="212">
        <v>5</v>
      </c>
      <c r="AR115" s="212">
        <v>3</v>
      </c>
      <c r="AS115" s="212"/>
      <c r="AT115" s="212">
        <v>5</v>
      </c>
      <c r="AU115" s="213">
        <f t="shared" si="3"/>
        <v>4.777777777777778</v>
      </c>
      <c r="AV115" s="217"/>
    </row>
    <row r="116" spans="1:48" ht="12.75">
      <c r="A116" s="11" t="s">
        <v>863</v>
      </c>
      <c r="B116" s="11"/>
      <c r="C116" s="11"/>
      <c r="D116" s="11"/>
      <c r="E116" s="11"/>
      <c r="F116" s="11"/>
      <c r="G116" s="11"/>
      <c r="H116" s="11"/>
      <c r="I116" s="12"/>
      <c r="J116" s="22"/>
      <c r="K116" s="23"/>
      <c r="L116" s="23"/>
      <c r="M116" s="23"/>
      <c r="N116" s="136"/>
      <c r="O116" s="12"/>
      <c r="P116" s="12"/>
      <c r="Q116" s="12"/>
      <c r="R116" s="136"/>
      <c r="S116" s="136"/>
      <c r="T116" s="179"/>
      <c r="U116" s="11"/>
      <c r="V116" s="11"/>
      <c r="W116" s="11"/>
      <c r="X116" s="11"/>
      <c r="Y116" s="11"/>
      <c r="Z116" s="11"/>
      <c r="AA116" s="11"/>
      <c r="AB116" s="11"/>
      <c r="AC116" s="12"/>
      <c r="AD116" s="22"/>
      <c r="AE116" s="12"/>
      <c r="AF116" s="12"/>
      <c r="AG116" s="12"/>
      <c r="AH116" s="12"/>
      <c r="AI116" s="12"/>
      <c r="AJ116" s="12"/>
      <c r="AK116" s="71"/>
      <c r="AL116" s="71"/>
      <c r="AM116" s="71"/>
      <c r="AN116" s="71"/>
      <c r="AO116" s="71"/>
      <c r="AP116" s="71"/>
      <c r="AQ116" s="71"/>
      <c r="AR116" s="71"/>
      <c r="AS116" s="71"/>
      <c r="AT116" s="71"/>
      <c r="AU116" s="64">
        <f t="shared" si="3"/>
      </c>
      <c r="AV116" s="71"/>
    </row>
    <row r="117" spans="1:48" ht="12.75">
      <c r="A117" s="13" t="s">
        <v>524</v>
      </c>
      <c r="B117" s="13"/>
      <c r="C117" s="13"/>
      <c r="D117" s="13"/>
      <c r="E117" s="13"/>
      <c r="F117" s="13"/>
      <c r="G117" s="13"/>
      <c r="H117" s="13"/>
      <c r="I117" s="14"/>
      <c r="J117" s="15"/>
      <c r="K117" s="16"/>
      <c r="L117" s="16"/>
      <c r="M117" s="16"/>
      <c r="N117" s="135"/>
      <c r="O117" s="13"/>
      <c r="P117" s="13"/>
      <c r="Q117" s="13"/>
      <c r="R117" s="135"/>
      <c r="S117" s="135"/>
      <c r="T117" s="179"/>
      <c r="U117" s="13"/>
      <c r="V117" s="13"/>
      <c r="W117" s="13"/>
      <c r="X117" s="13"/>
      <c r="Y117" s="13"/>
      <c r="Z117" s="13"/>
      <c r="AA117" s="13"/>
      <c r="AB117" s="13"/>
      <c r="AC117" s="14"/>
      <c r="AD117" s="15"/>
      <c r="AE117" s="14"/>
      <c r="AF117" s="14"/>
      <c r="AG117" s="14"/>
      <c r="AH117" s="14"/>
      <c r="AI117" s="14"/>
      <c r="AJ117" s="14"/>
      <c r="AK117" s="68"/>
      <c r="AL117" s="68"/>
      <c r="AM117" s="68"/>
      <c r="AN117" s="68"/>
      <c r="AO117" s="68"/>
      <c r="AP117" s="68"/>
      <c r="AQ117" s="68"/>
      <c r="AR117" s="68"/>
      <c r="AS117" s="68"/>
      <c r="AT117" s="68"/>
      <c r="AU117" s="61">
        <f t="shared" si="3"/>
      </c>
      <c r="AV117" s="70"/>
    </row>
    <row r="118" spans="1:48" ht="12.75">
      <c r="A118" s="11" t="s">
        <v>862</v>
      </c>
      <c r="B118" s="11"/>
      <c r="C118" s="11"/>
      <c r="D118" s="11"/>
      <c r="E118" s="11"/>
      <c r="F118" s="11"/>
      <c r="G118" s="11"/>
      <c r="H118" s="11"/>
      <c r="I118" s="12"/>
      <c r="J118" s="25"/>
      <c r="K118" s="26"/>
      <c r="L118" s="26"/>
      <c r="M118" s="26"/>
      <c r="N118" s="136"/>
      <c r="O118" s="11"/>
      <c r="P118" s="11"/>
      <c r="Q118" s="11"/>
      <c r="R118" s="136"/>
      <c r="S118" s="136"/>
      <c r="T118" s="179"/>
      <c r="U118" s="11"/>
      <c r="V118" s="11"/>
      <c r="W118" s="11"/>
      <c r="X118" s="11"/>
      <c r="Y118" s="11"/>
      <c r="Z118" s="11"/>
      <c r="AA118" s="11"/>
      <c r="AB118" s="11"/>
      <c r="AC118" s="12"/>
      <c r="AD118" s="25"/>
      <c r="AE118" s="12"/>
      <c r="AF118" s="12"/>
      <c r="AG118" s="12"/>
      <c r="AH118" s="12"/>
      <c r="AI118" s="12"/>
      <c r="AJ118" s="12"/>
      <c r="AK118" s="72"/>
      <c r="AL118" s="72"/>
      <c r="AM118" s="72"/>
      <c r="AN118" s="72"/>
      <c r="AO118" s="72"/>
      <c r="AP118" s="72"/>
      <c r="AQ118" s="72"/>
      <c r="AR118" s="72"/>
      <c r="AS118" s="72"/>
      <c r="AT118" s="72"/>
      <c r="AU118" s="65">
        <f t="shared" si="3"/>
      </c>
      <c r="AV118" s="71"/>
    </row>
    <row r="119" spans="1:48" ht="12.75">
      <c r="A119" s="11" t="s">
        <v>863</v>
      </c>
      <c r="B119" s="11"/>
      <c r="C119" s="11"/>
      <c r="D119" s="11"/>
      <c r="E119" s="11"/>
      <c r="F119" s="11"/>
      <c r="G119" s="11"/>
      <c r="H119" s="11"/>
      <c r="I119" s="12"/>
      <c r="J119" s="25"/>
      <c r="K119" s="26"/>
      <c r="L119" s="26"/>
      <c r="M119" s="26"/>
      <c r="N119" s="136"/>
      <c r="O119" s="11"/>
      <c r="P119" s="11"/>
      <c r="Q119" s="11"/>
      <c r="R119" s="136"/>
      <c r="S119" s="136"/>
      <c r="T119" s="179"/>
      <c r="U119" s="11"/>
      <c r="V119" s="11"/>
      <c r="W119" s="11"/>
      <c r="X119" s="11"/>
      <c r="Y119" s="11"/>
      <c r="Z119" s="11"/>
      <c r="AA119" s="11"/>
      <c r="AB119" s="11"/>
      <c r="AC119" s="12"/>
      <c r="AD119" s="25"/>
      <c r="AE119" s="12"/>
      <c r="AF119" s="12"/>
      <c r="AG119" s="12"/>
      <c r="AH119" s="12"/>
      <c r="AI119" s="12"/>
      <c r="AJ119" s="12"/>
      <c r="AK119" s="72"/>
      <c r="AL119" s="72"/>
      <c r="AM119" s="72"/>
      <c r="AN119" s="72"/>
      <c r="AO119" s="72"/>
      <c r="AP119" s="72"/>
      <c r="AQ119" s="72"/>
      <c r="AR119" s="72"/>
      <c r="AS119" s="72"/>
      <c r="AT119" s="72"/>
      <c r="AU119" s="65">
        <f t="shared" si="3"/>
      </c>
      <c r="AV119" s="71"/>
    </row>
    <row r="120" spans="1:48" s="111" customFormat="1" ht="54">
      <c r="A120" s="189">
        <v>2</v>
      </c>
      <c r="B120" s="189">
        <v>4</v>
      </c>
      <c r="C120" s="190"/>
      <c r="D120" s="190" t="s">
        <v>223</v>
      </c>
      <c r="E120" s="191" t="s">
        <v>291</v>
      </c>
      <c r="F120" s="192" t="s">
        <v>683</v>
      </c>
      <c r="G120" s="190" t="s">
        <v>319</v>
      </c>
      <c r="H120" s="193"/>
      <c r="I120" s="194" t="s">
        <v>526</v>
      </c>
      <c r="J120" s="195" t="s">
        <v>758</v>
      </c>
      <c r="K120" s="196">
        <v>15</v>
      </c>
      <c r="L120" s="196">
        <v>60</v>
      </c>
      <c r="M120" s="196">
        <v>61</v>
      </c>
      <c r="N120" s="170" t="s">
        <v>326</v>
      </c>
      <c r="O120" s="197" t="s">
        <v>587</v>
      </c>
      <c r="P120" s="197" t="s">
        <v>587</v>
      </c>
      <c r="Q120" s="197" t="s">
        <v>586</v>
      </c>
      <c r="R120" s="170" t="s">
        <v>437</v>
      </c>
      <c r="S120" s="170" t="s">
        <v>466</v>
      </c>
      <c r="T120" s="179" t="s">
        <v>697</v>
      </c>
      <c r="U120" s="171">
        <v>2</v>
      </c>
      <c r="V120" s="171">
        <v>4</v>
      </c>
      <c r="W120" s="172"/>
      <c r="X120" s="172" t="s">
        <v>223</v>
      </c>
      <c r="Y120" s="173" t="s">
        <v>291</v>
      </c>
      <c r="Z120" s="174" t="s">
        <v>683</v>
      </c>
      <c r="AA120" s="172" t="s">
        <v>319</v>
      </c>
      <c r="AB120" s="148" t="s">
        <v>525</v>
      </c>
      <c r="AC120" s="10" t="s">
        <v>526</v>
      </c>
      <c r="AD120" s="149" t="s">
        <v>758</v>
      </c>
      <c r="AE120" s="10" t="s">
        <v>694</v>
      </c>
      <c r="AF120" s="175" t="s">
        <v>574</v>
      </c>
      <c r="AG120" s="175" t="s">
        <v>571</v>
      </c>
      <c r="AH120" s="175" t="s">
        <v>7</v>
      </c>
      <c r="AI120" s="175" t="s">
        <v>363</v>
      </c>
      <c r="AJ120" s="175" t="s">
        <v>362</v>
      </c>
      <c r="AK120" s="212">
        <v>5</v>
      </c>
      <c r="AL120" s="212">
        <v>5</v>
      </c>
      <c r="AM120" s="212">
        <v>5</v>
      </c>
      <c r="AN120" s="212">
        <v>5</v>
      </c>
      <c r="AO120" s="212">
        <v>5</v>
      </c>
      <c r="AP120" s="212">
        <v>5</v>
      </c>
      <c r="AQ120" s="212">
        <v>5</v>
      </c>
      <c r="AR120" s="212">
        <v>3</v>
      </c>
      <c r="AS120" s="212"/>
      <c r="AT120" s="212">
        <v>5</v>
      </c>
      <c r="AU120" s="213">
        <f t="shared" si="3"/>
        <v>4.777777777777778</v>
      </c>
      <c r="AV120" s="217"/>
    </row>
    <row r="121" spans="5:48" s="94" customFormat="1" ht="12.75">
      <c r="E121" s="95"/>
      <c r="H121" s="96"/>
      <c r="I121" s="97"/>
      <c r="J121" s="98"/>
      <c r="K121" s="99"/>
      <c r="L121" s="99"/>
      <c r="M121" s="99"/>
      <c r="N121" s="138"/>
      <c r="R121" s="138"/>
      <c r="S121" s="138"/>
      <c r="T121" s="179"/>
      <c r="Y121" s="95"/>
      <c r="AB121" s="96"/>
      <c r="AC121" s="97"/>
      <c r="AD121" s="98"/>
      <c r="AE121" s="97"/>
      <c r="AF121" s="100"/>
      <c r="AG121" s="100"/>
      <c r="AH121" s="100"/>
      <c r="AI121" s="100"/>
      <c r="AJ121" s="100"/>
      <c r="AK121" s="101"/>
      <c r="AL121" s="101"/>
      <c r="AM121" s="101"/>
      <c r="AN121" s="101"/>
      <c r="AO121" s="101"/>
      <c r="AP121" s="101"/>
      <c r="AQ121" s="101"/>
      <c r="AR121" s="101"/>
      <c r="AS121" s="101"/>
      <c r="AT121" s="101"/>
      <c r="AU121" s="102"/>
      <c r="AV121" s="218"/>
    </row>
    <row r="122" spans="1:48" ht="12.75">
      <c r="A122" s="154" t="s">
        <v>825</v>
      </c>
      <c r="B122" s="154"/>
      <c r="C122" s="154"/>
      <c r="D122" s="154"/>
      <c r="E122" s="154"/>
      <c r="F122" s="154"/>
      <c r="G122" s="154"/>
      <c r="H122" s="154"/>
      <c r="I122" s="155"/>
      <c r="J122" s="156"/>
      <c r="K122" s="157"/>
      <c r="L122" s="157"/>
      <c r="M122" s="157"/>
      <c r="N122" s="158"/>
      <c r="O122" s="154"/>
      <c r="P122" s="154"/>
      <c r="Q122" s="154"/>
      <c r="R122" s="158"/>
      <c r="S122" s="158"/>
      <c r="T122" s="179" t="s">
        <v>697</v>
      </c>
      <c r="U122" s="154"/>
      <c r="V122" s="154"/>
      <c r="W122" s="154"/>
      <c r="X122" s="154"/>
      <c r="Y122" s="154"/>
      <c r="Z122" s="154"/>
      <c r="AA122" s="154"/>
      <c r="AB122" s="154"/>
      <c r="AC122" s="155"/>
      <c r="AD122" s="156"/>
      <c r="AE122" s="155"/>
      <c r="AF122" s="155"/>
      <c r="AG122" s="155"/>
      <c r="AH122" s="155"/>
      <c r="AI122" s="155"/>
      <c r="AJ122" s="155"/>
      <c r="AK122" s="159"/>
      <c r="AL122" s="159"/>
      <c r="AM122" s="159"/>
      <c r="AN122" s="159"/>
      <c r="AO122" s="159"/>
      <c r="AP122" s="159"/>
      <c r="AQ122" s="159"/>
      <c r="AR122" s="159"/>
      <c r="AS122" s="159"/>
      <c r="AT122" s="159"/>
      <c r="AU122" s="160">
        <f>IF(SUM(AK122:AT122)=0,"",AVERAGE(AK122:AT122))</f>
      </c>
      <c r="AV122" s="221"/>
    </row>
    <row r="123" spans="1:48" ht="12.75">
      <c r="A123" s="161" t="s">
        <v>551</v>
      </c>
      <c r="B123" s="161"/>
      <c r="C123" s="161"/>
      <c r="D123" s="161"/>
      <c r="E123" s="161"/>
      <c r="F123" s="161"/>
      <c r="G123" s="161"/>
      <c r="H123" s="161"/>
      <c r="I123" s="162"/>
      <c r="J123" s="163"/>
      <c r="K123" s="164"/>
      <c r="L123" s="164"/>
      <c r="M123" s="164"/>
      <c r="N123" s="165"/>
      <c r="O123" s="161"/>
      <c r="P123" s="161"/>
      <c r="Q123" s="161"/>
      <c r="R123" s="165"/>
      <c r="S123" s="165"/>
      <c r="T123" s="179" t="s">
        <v>697</v>
      </c>
      <c r="U123" s="161"/>
      <c r="V123" s="161"/>
      <c r="W123" s="161"/>
      <c r="X123" s="161"/>
      <c r="Y123" s="161"/>
      <c r="Z123" s="161"/>
      <c r="AA123" s="161"/>
      <c r="AB123" s="161"/>
      <c r="AC123" s="162"/>
      <c r="AD123" s="163"/>
      <c r="AE123" s="162"/>
      <c r="AF123" s="162"/>
      <c r="AG123" s="162"/>
      <c r="AH123" s="162"/>
      <c r="AI123" s="162"/>
      <c r="AJ123" s="162"/>
      <c r="AK123" s="166"/>
      <c r="AL123" s="166"/>
      <c r="AM123" s="166"/>
      <c r="AN123" s="166"/>
      <c r="AO123" s="166"/>
      <c r="AP123" s="166"/>
      <c r="AQ123" s="166"/>
      <c r="AR123" s="166"/>
      <c r="AS123" s="166"/>
      <c r="AT123" s="166"/>
      <c r="AU123" s="167">
        <f>IF(SUM(AK123:AT123)=0,"",AVERAGE(AK123:AT123))</f>
      </c>
      <c r="AV123" s="222"/>
    </row>
    <row r="124" spans="1:48" s="111" customFormat="1" ht="18">
      <c r="A124" s="189">
        <v>4</v>
      </c>
      <c r="B124" s="189">
        <v>1</v>
      </c>
      <c r="C124" s="190"/>
      <c r="D124" s="190"/>
      <c r="E124" s="191" t="s">
        <v>568</v>
      </c>
      <c r="F124" s="192" t="s">
        <v>683</v>
      </c>
      <c r="G124" s="190" t="s">
        <v>319</v>
      </c>
      <c r="H124" s="193"/>
      <c r="I124" s="194" t="s">
        <v>824</v>
      </c>
      <c r="J124" s="195" t="s">
        <v>758</v>
      </c>
      <c r="K124" s="196">
        <v>20</v>
      </c>
      <c r="L124" s="196">
        <v>150</v>
      </c>
      <c r="M124" s="196">
        <v>160</v>
      </c>
      <c r="N124" s="170" t="s">
        <v>326</v>
      </c>
      <c r="O124" s="197" t="s">
        <v>586</v>
      </c>
      <c r="P124" s="197" t="s">
        <v>587</v>
      </c>
      <c r="Q124" s="197" t="s">
        <v>586</v>
      </c>
      <c r="R124" s="170" t="s">
        <v>572</v>
      </c>
      <c r="S124" s="198" t="s">
        <v>722</v>
      </c>
      <c r="T124" s="179"/>
      <c r="U124" s="202"/>
      <c r="V124" s="203"/>
      <c r="W124" s="204"/>
      <c r="X124" s="204"/>
      <c r="Y124" s="205"/>
      <c r="Z124" s="206"/>
      <c r="AA124" s="204"/>
      <c r="AB124" s="207"/>
      <c r="AC124" s="208"/>
      <c r="AD124" s="209"/>
      <c r="AE124" s="208"/>
      <c r="AF124" s="210"/>
      <c r="AG124" s="210"/>
      <c r="AH124" s="210"/>
      <c r="AI124" s="210"/>
      <c r="AJ124" s="211"/>
      <c r="AK124" s="212">
        <v>1</v>
      </c>
      <c r="AL124" s="212">
        <v>2</v>
      </c>
      <c r="AM124" s="212">
        <v>5</v>
      </c>
      <c r="AN124" s="212">
        <v>1</v>
      </c>
      <c r="AO124" s="212">
        <v>5</v>
      </c>
      <c r="AP124" s="212">
        <v>5</v>
      </c>
      <c r="AQ124" s="212">
        <v>5</v>
      </c>
      <c r="AR124" s="212">
        <v>3</v>
      </c>
      <c r="AS124" s="212"/>
      <c r="AT124" s="212">
        <v>5</v>
      </c>
      <c r="AU124" s="213">
        <f>IF(SUM(AK124:AT124)=0,"",AVERAGE(AK124:AT124))</f>
        <v>3.5555555555555554</v>
      </c>
      <c r="AV124" s="217">
        <v>5</v>
      </c>
    </row>
    <row r="125" spans="1:48" s="111" customFormat="1" ht="144">
      <c r="A125" s="189">
        <v>4</v>
      </c>
      <c r="B125" s="189">
        <v>1</v>
      </c>
      <c r="C125" s="190"/>
      <c r="D125" s="190"/>
      <c r="E125" s="191" t="s">
        <v>302</v>
      </c>
      <c r="F125" s="192" t="s">
        <v>683</v>
      </c>
      <c r="G125" s="190" t="s">
        <v>319</v>
      </c>
      <c r="H125" s="193"/>
      <c r="I125" s="194" t="s">
        <v>823</v>
      </c>
      <c r="J125" s="195" t="s">
        <v>758</v>
      </c>
      <c r="K125" s="196">
        <v>15</v>
      </c>
      <c r="L125" s="196">
        <v>100</v>
      </c>
      <c r="M125" s="196">
        <v>110</v>
      </c>
      <c r="N125" s="170" t="s">
        <v>326</v>
      </c>
      <c r="O125" s="197" t="s">
        <v>586</v>
      </c>
      <c r="P125" s="197" t="s">
        <v>586</v>
      </c>
      <c r="Q125" s="197" t="s">
        <v>586</v>
      </c>
      <c r="R125" s="170" t="s">
        <v>608</v>
      </c>
      <c r="S125" s="198" t="s">
        <v>722</v>
      </c>
      <c r="T125" s="179" t="s">
        <v>697</v>
      </c>
      <c r="U125" s="171">
        <v>4</v>
      </c>
      <c r="V125" s="171">
        <v>1</v>
      </c>
      <c r="W125" s="172"/>
      <c r="X125" s="172"/>
      <c r="Y125" s="173" t="s">
        <v>301</v>
      </c>
      <c r="Z125" s="174" t="s">
        <v>693</v>
      </c>
      <c r="AA125" s="172" t="s">
        <v>319</v>
      </c>
      <c r="AB125" s="148" t="s">
        <v>554</v>
      </c>
      <c r="AC125" s="10" t="s">
        <v>555</v>
      </c>
      <c r="AD125" s="149" t="s">
        <v>758</v>
      </c>
      <c r="AE125" s="10" t="s">
        <v>713</v>
      </c>
      <c r="AF125" s="175" t="s">
        <v>574</v>
      </c>
      <c r="AG125" s="175" t="s">
        <v>571</v>
      </c>
      <c r="AH125" s="175" t="s">
        <v>467</v>
      </c>
      <c r="AI125" s="175" t="s">
        <v>8</v>
      </c>
      <c r="AJ125" s="175" t="s">
        <v>468</v>
      </c>
      <c r="AK125" s="212">
        <v>1</v>
      </c>
      <c r="AL125" s="212">
        <v>2</v>
      </c>
      <c r="AM125" s="212">
        <v>5</v>
      </c>
      <c r="AN125" s="212">
        <v>1</v>
      </c>
      <c r="AO125" s="212">
        <v>5</v>
      </c>
      <c r="AP125" s="212">
        <v>5</v>
      </c>
      <c r="AQ125" s="212">
        <v>5</v>
      </c>
      <c r="AR125" s="212">
        <v>3</v>
      </c>
      <c r="AS125" s="212"/>
      <c r="AT125" s="212">
        <v>5</v>
      </c>
      <c r="AU125" s="213">
        <f>IF(SUM(AK125:AT125)=0,"",AVERAGE(AK125:AT125))</f>
        <v>3.5555555555555554</v>
      </c>
      <c r="AV125" s="217">
        <v>5</v>
      </c>
    </row>
    <row r="126" spans="1:48" s="111" customFormat="1" ht="90">
      <c r="A126" s="226" t="s">
        <v>720</v>
      </c>
      <c r="B126" s="226" t="s">
        <v>720</v>
      </c>
      <c r="C126" s="226" t="s">
        <v>720</v>
      </c>
      <c r="D126" s="226" t="s">
        <v>720</v>
      </c>
      <c r="E126" s="226" t="s">
        <v>720</v>
      </c>
      <c r="F126" s="226" t="s">
        <v>720</v>
      </c>
      <c r="G126" s="226" t="s">
        <v>720</v>
      </c>
      <c r="H126" s="226" t="s">
        <v>720</v>
      </c>
      <c r="I126" s="226" t="s">
        <v>720</v>
      </c>
      <c r="J126" s="226" t="s">
        <v>720</v>
      </c>
      <c r="K126" s="226" t="s">
        <v>720</v>
      </c>
      <c r="L126" s="226" t="s">
        <v>720</v>
      </c>
      <c r="M126" s="226" t="s">
        <v>720</v>
      </c>
      <c r="N126" s="227" t="s">
        <v>720</v>
      </c>
      <c r="O126" s="226" t="s">
        <v>720</v>
      </c>
      <c r="P126" s="226" t="s">
        <v>720</v>
      </c>
      <c r="Q126" s="226" t="s">
        <v>720</v>
      </c>
      <c r="R126" s="226" t="s">
        <v>720</v>
      </c>
      <c r="S126" s="228" t="s">
        <v>720</v>
      </c>
      <c r="T126" s="179" t="s">
        <v>697</v>
      </c>
      <c r="U126" s="171">
        <v>4</v>
      </c>
      <c r="V126" s="171">
        <v>1</v>
      </c>
      <c r="W126" s="172"/>
      <c r="X126" s="172"/>
      <c r="Y126" s="173" t="s">
        <v>301</v>
      </c>
      <c r="Z126" s="174" t="s">
        <v>693</v>
      </c>
      <c r="AA126" s="172" t="s">
        <v>319</v>
      </c>
      <c r="AB126" s="148" t="s">
        <v>556</v>
      </c>
      <c r="AC126" s="10" t="s">
        <v>557</v>
      </c>
      <c r="AD126" s="149" t="s">
        <v>758</v>
      </c>
      <c r="AE126" s="10" t="s">
        <v>564</v>
      </c>
      <c r="AF126" s="175" t="s">
        <v>574</v>
      </c>
      <c r="AG126" s="175" t="s">
        <v>571</v>
      </c>
      <c r="AH126" s="175" t="s">
        <v>469</v>
      </c>
      <c r="AI126" s="175" t="s">
        <v>470</v>
      </c>
      <c r="AJ126" s="175" t="s">
        <v>471</v>
      </c>
      <c r="AK126" s="235" t="s">
        <v>720</v>
      </c>
      <c r="AL126" s="226" t="s">
        <v>720</v>
      </c>
      <c r="AM126" s="226" t="s">
        <v>720</v>
      </c>
      <c r="AN126" s="226" t="s">
        <v>720</v>
      </c>
      <c r="AO126" s="226" t="s">
        <v>720</v>
      </c>
      <c r="AP126" s="226" t="s">
        <v>720</v>
      </c>
      <c r="AQ126" s="226" t="s">
        <v>720</v>
      </c>
      <c r="AR126" s="226" t="s">
        <v>720</v>
      </c>
      <c r="AS126" s="226" t="s">
        <v>720</v>
      </c>
      <c r="AT126" s="226" t="s">
        <v>720</v>
      </c>
      <c r="AU126" s="226" t="s">
        <v>720</v>
      </c>
      <c r="AV126" s="226" t="s">
        <v>720</v>
      </c>
    </row>
    <row r="127" spans="1:48" s="111" customFormat="1" ht="99">
      <c r="A127" s="229"/>
      <c r="B127" s="229"/>
      <c r="C127" s="229"/>
      <c r="D127" s="229"/>
      <c r="E127" s="229"/>
      <c r="F127" s="229"/>
      <c r="G127" s="229"/>
      <c r="H127" s="229"/>
      <c r="I127" s="229"/>
      <c r="J127" s="229"/>
      <c r="K127" s="229"/>
      <c r="L127" s="229"/>
      <c r="M127" s="229"/>
      <c r="N127" s="230"/>
      <c r="O127" s="229"/>
      <c r="P127" s="229"/>
      <c r="Q127" s="229"/>
      <c r="R127" s="229"/>
      <c r="S127" s="231"/>
      <c r="T127" s="179" t="s">
        <v>697</v>
      </c>
      <c r="U127" s="171">
        <v>4</v>
      </c>
      <c r="V127" s="171">
        <v>1</v>
      </c>
      <c r="W127" s="172"/>
      <c r="X127" s="172"/>
      <c r="Y127" s="173" t="s">
        <v>302</v>
      </c>
      <c r="Z127" s="174" t="s">
        <v>693</v>
      </c>
      <c r="AA127" s="172" t="s">
        <v>319</v>
      </c>
      <c r="AB127" s="148" t="s">
        <v>558</v>
      </c>
      <c r="AC127" s="10" t="s">
        <v>203</v>
      </c>
      <c r="AD127" s="149" t="s">
        <v>758</v>
      </c>
      <c r="AE127" s="10" t="s">
        <v>564</v>
      </c>
      <c r="AF127" s="175" t="s">
        <v>574</v>
      </c>
      <c r="AG127" s="175" t="s">
        <v>571</v>
      </c>
      <c r="AH127" s="175" t="s">
        <v>604</v>
      </c>
      <c r="AI127" s="175" t="s">
        <v>599</v>
      </c>
      <c r="AJ127" s="175" t="s">
        <v>603</v>
      </c>
      <c r="AK127" s="236"/>
      <c r="AL127" s="229"/>
      <c r="AM127" s="229"/>
      <c r="AN127" s="229"/>
      <c r="AO127" s="229"/>
      <c r="AP127" s="229"/>
      <c r="AQ127" s="229"/>
      <c r="AR127" s="229"/>
      <c r="AS127" s="229"/>
      <c r="AT127" s="229"/>
      <c r="AU127" s="229"/>
      <c r="AV127" s="229"/>
    </row>
    <row r="128" spans="1:48" s="111" customFormat="1" ht="90">
      <c r="A128" s="229"/>
      <c r="B128" s="229"/>
      <c r="C128" s="229"/>
      <c r="D128" s="229"/>
      <c r="E128" s="229"/>
      <c r="F128" s="229"/>
      <c r="G128" s="229"/>
      <c r="H128" s="229"/>
      <c r="I128" s="229"/>
      <c r="J128" s="229"/>
      <c r="K128" s="229"/>
      <c r="L128" s="229"/>
      <c r="M128" s="229"/>
      <c r="N128" s="230"/>
      <c r="O128" s="229"/>
      <c r="P128" s="229"/>
      <c r="Q128" s="229"/>
      <c r="R128" s="229"/>
      <c r="S128" s="231"/>
      <c r="T128" s="179" t="s">
        <v>697</v>
      </c>
      <c r="U128" s="171">
        <v>4</v>
      </c>
      <c r="V128" s="171">
        <v>1</v>
      </c>
      <c r="W128" s="172"/>
      <c r="X128" s="172"/>
      <c r="Y128" s="173" t="s">
        <v>302</v>
      </c>
      <c r="Z128" s="174" t="s">
        <v>693</v>
      </c>
      <c r="AA128" s="172" t="s">
        <v>319</v>
      </c>
      <c r="AB128" s="148" t="s">
        <v>204</v>
      </c>
      <c r="AC128" s="10" t="s">
        <v>205</v>
      </c>
      <c r="AD128" s="149" t="s">
        <v>758</v>
      </c>
      <c r="AE128" s="10" t="s">
        <v>564</v>
      </c>
      <c r="AF128" s="175" t="s">
        <v>574</v>
      </c>
      <c r="AG128" s="175" t="s">
        <v>571</v>
      </c>
      <c r="AH128" s="175" t="s">
        <v>605</v>
      </c>
      <c r="AI128" s="175" t="s">
        <v>600</v>
      </c>
      <c r="AJ128" s="175" t="s">
        <v>603</v>
      </c>
      <c r="AK128" s="236"/>
      <c r="AL128" s="229"/>
      <c r="AM128" s="229"/>
      <c r="AN128" s="229"/>
      <c r="AO128" s="229"/>
      <c r="AP128" s="229"/>
      <c r="AQ128" s="229"/>
      <c r="AR128" s="229"/>
      <c r="AS128" s="229"/>
      <c r="AT128" s="229"/>
      <c r="AU128" s="229"/>
      <c r="AV128" s="229"/>
    </row>
    <row r="129" spans="1:48" s="111" customFormat="1" ht="99">
      <c r="A129" s="229"/>
      <c r="B129" s="229"/>
      <c r="C129" s="229"/>
      <c r="D129" s="229"/>
      <c r="E129" s="229"/>
      <c r="F129" s="229"/>
      <c r="G129" s="229"/>
      <c r="H129" s="229"/>
      <c r="I129" s="229"/>
      <c r="J129" s="229"/>
      <c r="K129" s="229"/>
      <c r="L129" s="229"/>
      <c r="M129" s="229"/>
      <c r="N129" s="230"/>
      <c r="O129" s="229"/>
      <c r="P129" s="229"/>
      <c r="Q129" s="229"/>
      <c r="R129" s="229"/>
      <c r="S129" s="231"/>
      <c r="T129" s="179" t="s">
        <v>697</v>
      </c>
      <c r="U129" s="171">
        <v>4</v>
      </c>
      <c r="V129" s="171">
        <v>1</v>
      </c>
      <c r="W129" s="172"/>
      <c r="X129" s="172"/>
      <c r="Y129" s="173" t="s">
        <v>302</v>
      </c>
      <c r="Z129" s="174" t="s">
        <v>693</v>
      </c>
      <c r="AA129" s="172" t="s">
        <v>319</v>
      </c>
      <c r="AB129" s="148" t="s">
        <v>206</v>
      </c>
      <c r="AC129" s="10" t="s">
        <v>207</v>
      </c>
      <c r="AD129" s="149" t="s">
        <v>758</v>
      </c>
      <c r="AE129" s="10" t="s">
        <v>564</v>
      </c>
      <c r="AF129" s="175" t="s">
        <v>574</v>
      </c>
      <c r="AG129" s="175" t="s">
        <v>571</v>
      </c>
      <c r="AH129" s="175" t="s">
        <v>606</v>
      </c>
      <c r="AI129" s="175" t="s">
        <v>601</v>
      </c>
      <c r="AJ129" s="175" t="s">
        <v>603</v>
      </c>
      <c r="AK129" s="236"/>
      <c r="AL129" s="229"/>
      <c r="AM129" s="229"/>
      <c r="AN129" s="229"/>
      <c r="AO129" s="229"/>
      <c r="AP129" s="229"/>
      <c r="AQ129" s="229"/>
      <c r="AR129" s="229"/>
      <c r="AS129" s="229"/>
      <c r="AT129" s="229"/>
      <c r="AU129" s="229"/>
      <c r="AV129" s="229"/>
    </row>
    <row r="130" spans="1:48" s="111" customFormat="1" ht="99">
      <c r="A130" s="232"/>
      <c r="B130" s="232"/>
      <c r="C130" s="232"/>
      <c r="D130" s="232"/>
      <c r="E130" s="232"/>
      <c r="F130" s="232"/>
      <c r="G130" s="232"/>
      <c r="H130" s="232"/>
      <c r="I130" s="232"/>
      <c r="J130" s="232"/>
      <c r="K130" s="232"/>
      <c r="L130" s="232"/>
      <c r="M130" s="232"/>
      <c r="N130" s="233"/>
      <c r="O130" s="232"/>
      <c r="P130" s="232"/>
      <c r="Q130" s="232"/>
      <c r="R130" s="232"/>
      <c r="S130" s="234"/>
      <c r="T130" s="179" t="s">
        <v>697</v>
      </c>
      <c r="U130" s="171">
        <v>4</v>
      </c>
      <c r="V130" s="171">
        <v>1</v>
      </c>
      <c r="W130" s="172"/>
      <c r="X130" s="172"/>
      <c r="Y130" s="173" t="s">
        <v>302</v>
      </c>
      <c r="Z130" s="174" t="s">
        <v>693</v>
      </c>
      <c r="AA130" s="172" t="s">
        <v>319</v>
      </c>
      <c r="AB130" s="148" t="s">
        <v>208</v>
      </c>
      <c r="AC130" s="10" t="s">
        <v>209</v>
      </c>
      <c r="AD130" s="149" t="s">
        <v>758</v>
      </c>
      <c r="AE130" s="10" t="s">
        <v>564</v>
      </c>
      <c r="AF130" s="175" t="s">
        <v>574</v>
      </c>
      <c r="AG130" s="175" t="s">
        <v>571</v>
      </c>
      <c r="AH130" s="175" t="s">
        <v>607</v>
      </c>
      <c r="AI130" s="175" t="s">
        <v>602</v>
      </c>
      <c r="AJ130" s="175" t="s">
        <v>603</v>
      </c>
      <c r="AK130" s="237"/>
      <c r="AL130" s="232"/>
      <c r="AM130" s="232"/>
      <c r="AN130" s="232"/>
      <c r="AO130" s="232"/>
      <c r="AP130" s="232"/>
      <c r="AQ130" s="232"/>
      <c r="AR130" s="232"/>
      <c r="AS130" s="232"/>
      <c r="AT130" s="232"/>
      <c r="AU130" s="232"/>
      <c r="AV130" s="232"/>
    </row>
    <row r="131" spans="1:48" s="111" customFormat="1" ht="90">
      <c r="A131" s="189">
        <v>4</v>
      </c>
      <c r="B131" s="189">
        <v>1</v>
      </c>
      <c r="C131" s="190"/>
      <c r="D131" s="190"/>
      <c r="E131" s="191" t="s">
        <v>300</v>
      </c>
      <c r="F131" s="192" t="s">
        <v>683</v>
      </c>
      <c r="G131" s="190" t="s">
        <v>319</v>
      </c>
      <c r="H131" s="193"/>
      <c r="I131" s="194" t="s">
        <v>822</v>
      </c>
      <c r="J131" s="195" t="s">
        <v>758</v>
      </c>
      <c r="K131" s="196">
        <v>10</v>
      </c>
      <c r="L131" s="196">
        <v>70</v>
      </c>
      <c r="M131" s="196">
        <v>75</v>
      </c>
      <c r="N131" s="170" t="s">
        <v>326</v>
      </c>
      <c r="O131" s="197" t="s">
        <v>586</v>
      </c>
      <c r="P131" s="197" t="s">
        <v>587</v>
      </c>
      <c r="Q131" s="197" t="s">
        <v>586</v>
      </c>
      <c r="R131" s="170" t="s">
        <v>465</v>
      </c>
      <c r="S131" s="170" t="s">
        <v>466</v>
      </c>
      <c r="T131" s="179" t="s">
        <v>697</v>
      </c>
      <c r="U131" s="171">
        <v>4</v>
      </c>
      <c r="V131" s="171">
        <v>1</v>
      </c>
      <c r="W131" s="172"/>
      <c r="X131" s="172"/>
      <c r="Y131" s="173" t="s">
        <v>300</v>
      </c>
      <c r="Z131" s="174" t="s">
        <v>693</v>
      </c>
      <c r="AA131" s="172" t="s">
        <v>319</v>
      </c>
      <c r="AB131" s="148" t="s">
        <v>552</v>
      </c>
      <c r="AC131" s="10" t="s">
        <v>553</v>
      </c>
      <c r="AD131" s="149" t="s">
        <v>758</v>
      </c>
      <c r="AE131" s="10" t="s">
        <v>694</v>
      </c>
      <c r="AF131" s="175" t="s">
        <v>574</v>
      </c>
      <c r="AG131" s="175" t="s">
        <v>589</v>
      </c>
      <c r="AH131" s="175" t="s">
        <v>590</v>
      </c>
      <c r="AI131" s="175" t="s">
        <v>464</v>
      </c>
      <c r="AJ131" s="175" t="s">
        <v>588</v>
      </c>
      <c r="AK131" s="212">
        <v>5</v>
      </c>
      <c r="AL131" s="212">
        <v>5</v>
      </c>
      <c r="AM131" s="212">
        <v>5</v>
      </c>
      <c r="AN131" s="212">
        <v>5</v>
      </c>
      <c r="AO131" s="212">
        <v>5</v>
      </c>
      <c r="AP131" s="212">
        <v>5</v>
      </c>
      <c r="AQ131" s="212">
        <v>5</v>
      </c>
      <c r="AR131" s="212">
        <v>3</v>
      </c>
      <c r="AS131" s="212"/>
      <c r="AT131" s="212">
        <v>5</v>
      </c>
      <c r="AU131" s="213">
        <f aca="true" t="shared" si="4" ref="AU131:AU137">IF(SUM(AK131:AT131)=0,"",AVERAGE(AK131:AT131))</f>
        <v>4.777777777777778</v>
      </c>
      <c r="AV131" s="217">
        <v>5</v>
      </c>
    </row>
    <row r="132" spans="1:48" s="111" customFormat="1" ht="63">
      <c r="A132" s="189">
        <v>4</v>
      </c>
      <c r="B132" s="189">
        <v>1</v>
      </c>
      <c r="C132" s="190"/>
      <c r="D132" s="190"/>
      <c r="E132" s="191" t="s">
        <v>300</v>
      </c>
      <c r="F132" s="192" t="s">
        <v>683</v>
      </c>
      <c r="G132" s="190" t="s">
        <v>318</v>
      </c>
      <c r="H132" s="193"/>
      <c r="I132" s="194" t="s">
        <v>821</v>
      </c>
      <c r="J132" s="195" t="s">
        <v>820</v>
      </c>
      <c r="K132" s="196">
        <v>100</v>
      </c>
      <c r="L132" s="196">
        <v>700</v>
      </c>
      <c r="M132" s="196">
        <v>750</v>
      </c>
      <c r="N132" s="170" t="s">
        <v>326</v>
      </c>
      <c r="O132" s="197" t="s">
        <v>586</v>
      </c>
      <c r="P132" s="197" t="s">
        <v>587</v>
      </c>
      <c r="Q132" s="197" t="s">
        <v>586</v>
      </c>
      <c r="R132" s="380" t="s">
        <v>908</v>
      </c>
      <c r="S132" s="239" t="s">
        <v>466</v>
      </c>
      <c r="T132" s="179"/>
      <c r="U132" s="202"/>
      <c r="V132" s="203"/>
      <c r="W132" s="204"/>
      <c r="X132" s="204"/>
      <c r="Y132" s="205"/>
      <c r="Z132" s="206"/>
      <c r="AA132" s="204"/>
      <c r="AB132" s="207"/>
      <c r="AC132" s="208"/>
      <c r="AD132" s="209"/>
      <c r="AE132" s="208"/>
      <c r="AF132" s="210"/>
      <c r="AG132" s="210"/>
      <c r="AH132" s="210"/>
      <c r="AI132" s="210"/>
      <c r="AJ132" s="211"/>
      <c r="AK132" s="212">
        <v>5</v>
      </c>
      <c r="AL132" s="212">
        <v>5</v>
      </c>
      <c r="AM132" s="212">
        <v>5</v>
      </c>
      <c r="AN132" s="212">
        <v>5</v>
      </c>
      <c r="AO132" s="212">
        <v>5</v>
      </c>
      <c r="AP132" s="212">
        <v>5</v>
      </c>
      <c r="AQ132" s="212">
        <v>5</v>
      </c>
      <c r="AR132" s="212">
        <v>3</v>
      </c>
      <c r="AS132" s="212"/>
      <c r="AT132" s="212">
        <v>5</v>
      </c>
      <c r="AU132" s="213">
        <f t="shared" si="4"/>
        <v>4.777777777777778</v>
      </c>
      <c r="AV132" s="217">
        <v>5</v>
      </c>
    </row>
    <row r="133" spans="1:48" s="111" customFormat="1" ht="12.75">
      <c r="A133" s="189">
        <v>4</v>
      </c>
      <c r="B133" s="189">
        <v>1</v>
      </c>
      <c r="C133" s="190"/>
      <c r="D133" s="190"/>
      <c r="E133" s="191" t="s">
        <v>300</v>
      </c>
      <c r="F133" s="192" t="s">
        <v>683</v>
      </c>
      <c r="G133" s="190" t="s">
        <v>318</v>
      </c>
      <c r="H133" s="193"/>
      <c r="I133" s="194" t="s">
        <v>819</v>
      </c>
      <c r="J133" s="195" t="s">
        <v>820</v>
      </c>
      <c r="K133" s="196">
        <v>70</v>
      </c>
      <c r="L133" s="196">
        <v>500</v>
      </c>
      <c r="M133" s="196">
        <v>550</v>
      </c>
      <c r="N133" s="170" t="s">
        <v>326</v>
      </c>
      <c r="O133" s="197" t="s">
        <v>586</v>
      </c>
      <c r="P133" s="197" t="s">
        <v>587</v>
      </c>
      <c r="Q133" s="197" t="s">
        <v>586</v>
      </c>
      <c r="R133" s="239" t="s">
        <v>564</v>
      </c>
      <c r="S133" s="239" t="s">
        <v>466</v>
      </c>
      <c r="T133" s="179"/>
      <c r="U133" s="202"/>
      <c r="V133" s="203"/>
      <c r="W133" s="204"/>
      <c r="X133" s="204"/>
      <c r="Y133" s="205"/>
      <c r="Z133" s="206"/>
      <c r="AA133" s="204"/>
      <c r="AB133" s="207"/>
      <c r="AC133" s="208"/>
      <c r="AD133" s="209"/>
      <c r="AE133" s="208"/>
      <c r="AF133" s="210"/>
      <c r="AG133" s="210"/>
      <c r="AH133" s="210"/>
      <c r="AI133" s="210"/>
      <c r="AJ133" s="211"/>
      <c r="AK133" s="212">
        <v>5</v>
      </c>
      <c r="AL133" s="212">
        <v>5</v>
      </c>
      <c r="AM133" s="212">
        <v>5</v>
      </c>
      <c r="AN133" s="212">
        <v>5</v>
      </c>
      <c r="AO133" s="212">
        <v>5</v>
      </c>
      <c r="AP133" s="212">
        <v>5</v>
      </c>
      <c r="AQ133" s="212">
        <v>5</v>
      </c>
      <c r="AR133" s="212">
        <v>3</v>
      </c>
      <c r="AS133" s="212"/>
      <c r="AT133" s="212">
        <v>5</v>
      </c>
      <c r="AU133" s="213">
        <f t="shared" si="4"/>
        <v>4.777777777777778</v>
      </c>
      <c r="AV133" s="217">
        <v>5</v>
      </c>
    </row>
    <row r="134" spans="1:48" s="111" customFormat="1" ht="12.75">
      <c r="A134" s="189">
        <v>4</v>
      </c>
      <c r="B134" s="189">
        <v>1</v>
      </c>
      <c r="C134" s="190"/>
      <c r="D134" s="190"/>
      <c r="E134" s="191" t="s">
        <v>302</v>
      </c>
      <c r="F134" s="192" t="s">
        <v>683</v>
      </c>
      <c r="G134" s="190" t="s">
        <v>318</v>
      </c>
      <c r="H134" s="193"/>
      <c r="I134" s="194" t="s">
        <v>818</v>
      </c>
      <c r="J134" s="195" t="s">
        <v>758</v>
      </c>
      <c r="K134" s="196">
        <v>15</v>
      </c>
      <c r="L134" s="196">
        <v>100</v>
      </c>
      <c r="M134" s="196">
        <v>110</v>
      </c>
      <c r="N134" s="170" t="s">
        <v>326</v>
      </c>
      <c r="O134" s="197" t="s">
        <v>586</v>
      </c>
      <c r="P134" s="197" t="s">
        <v>587</v>
      </c>
      <c r="Q134" s="197" t="s">
        <v>586</v>
      </c>
      <c r="R134" s="239" t="s">
        <v>564</v>
      </c>
      <c r="S134" s="239" t="s">
        <v>466</v>
      </c>
      <c r="T134" s="179"/>
      <c r="U134" s="202"/>
      <c r="V134" s="203"/>
      <c r="W134" s="204"/>
      <c r="X134" s="204"/>
      <c r="Y134" s="205"/>
      <c r="Z134" s="206"/>
      <c r="AA134" s="204"/>
      <c r="AB134" s="207"/>
      <c r="AC134" s="208"/>
      <c r="AD134" s="209"/>
      <c r="AE134" s="208"/>
      <c r="AF134" s="210"/>
      <c r="AG134" s="210"/>
      <c r="AH134" s="210"/>
      <c r="AI134" s="210"/>
      <c r="AJ134" s="211"/>
      <c r="AK134" s="212">
        <v>5</v>
      </c>
      <c r="AL134" s="212">
        <v>3</v>
      </c>
      <c r="AM134" s="212">
        <v>5</v>
      </c>
      <c r="AN134" s="212">
        <v>5</v>
      </c>
      <c r="AO134" s="212">
        <v>5</v>
      </c>
      <c r="AP134" s="212">
        <v>5</v>
      </c>
      <c r="AQ134" s="212">
        <v>5</v>
      </c>
      <c r="AR134" s="212">
        <v>3</v>
      </c>
      <c r="AS134" s="212"/>
      <c r="AT134" s="212">
        <v>5</v>
      </c>
      <c r="AU134" s="213">
        <f t="shared" si="4"/>
        <v>4.555555555555555</v>
      </c>
      <c r="AV134" s="217">
        <v>5</v>
      </c>
    </row>
    <row r="135" spans="1:48" s="111" customFormat="1" ht="54">
      <c r="A135" s="189">
        <v>4</v>
      </c>
      <c r="B135" s="189">
        <v>1</v>
      </c>
      <c r="C135" s="190"/>
      <c r="D135" s="190"/>
      <c r="E135" s="191" t="s">
        <v>302</v>
      </c>
      <c r="F135" s="192" t="s">
        <v>683</v>
      </c>
      <c r="G135" s="190" t="s">
        <v>318</v>
      </c>
      <c r="H135" s="193"/>
      <c r="I135" s="194" t="s">
        <v>817</v>
      </c>
      <c r="J135" s="195" t="s">
        <v>753</v>
      </c>
      <c r="K135" s="196">
        <v>1582</v>
      </c>
      <c r="L135" s="196">
        <v>10547</v>
      </c>
      <c r="M135" s="196">
        <v>11602</v>
      </c>
      <c r="N135" s="170" t="s">
        <v>326</v>
      </c>
      <c r="O135" s="197" t="s">
        <v>586</v>
      </c>
      <c r="P135" s="197" t="s">
        <v>586</v>
      </c>
      <c r="Q135" s="197" t="s">
        <v>586</v>
      </c>
      <c r="R135" s="170" t="s">
        <v>909</v>
      </c>
      <c r="S135" s="170" t="s">
        <v>466</v>
      </c>
      <c r="T135" s="179" t="s">
        <v>697</v>
      </c>
      <c r="U135" s="171">
        <v>4</v>
      </c>
      <c r="V135" s="171">
        <v>1</v>
      </c>
      <c r="W135" s="172"/>
      <c r="X135" s="172"/>
      <c r="Y135" s="173" t="s">
        <v>302</v>
      </c>
      <c r="Z135" s="174" t="s">
        <v>693</v>
      </c>
      <c r="AA135" s="172" t="s">
        <v>318</v>
      </c>
      <c r="AB135" s="148" t="s">
        <v>210</v>
      </c>
      <c r="AC135" s="10" t="s">
        <v>211</v>
      </c>
      <c r="AD135" s="149" t="s">
        <v>753</v>
      </c>
      <c r="AE135" s="10" t="s">
        <v>694</v>
      </c>
      <c r="AF135" s="175" t="s">
        <v>609</v>
      </c>
      <c r="AG135" s="175" t="s">
        <v>610</v>
      </c>
      <c r="AH135" s="175" t="s">
        <v>611</v>
      </c>
      <c r="AI135" s="175" t="s">
        <v>612</v>
      </c>
      <c r="AJ135" s="175" t="s">
        <v>613</v>
      </c>
      <c r="AK135" s="212">
        <v>5</v>
      </c>
      <c r="AL135" s="212">
        <v>3</v>
      </c>
      <c r="AM135" s="212">
        <v>5</v>
      </c>
      <c r="AN135" s="212">
        <v>5</v>
      </c>
      <c r="AO135" s="212">
        <v>5</v>
      </c>
      <c r="AP135" s="212">
        <v>5</v>
      </c>
      <c r="AQ135" s="212">
        <v>5</v>
      </c>
      <c r="AR135" s="212">
        <v>3</v>
      </c>
      <c r="AS135" s="212"/>
      <c r="AT135" s="212">
        <v>5</v>
      </c>
      <c r="AU135" s="213">
        <f t="shared" si="4"/>
        <v>4.555555555555555</v>
      </c>
      <c r="AV135" s="217">
        <v>5</v>
      </c>
    </row>
    <row r="136" spans="1:48" s="265" customFormat="1" ht="26.25" customHeight="1">
      <c r="A136" s="256" t="s">
        <v>9</v>
      </c>
      <c r="B136" s="257"/>
      <c r="C136" s="257"/>
      <c r="D136" s="257"/>
      <c r="E136" s="257"/>
      <c r="F136" s="257"/>
      <c r="G136" s="257"/>
      <c r="H136" s="257"/>
      <c r="I136" s="258"/>
      <c r="J136" s="259"/>
      <c r="K136" s="260"/>
      <c r="L136" s="260"/>
      <c r="M136" s="260"/>
      <c r="N136" s="261"/>
      <c r="O136" s="257"/>
      <c r="P136" s="257"/>
      <c r="Q136" s="257"/>
      <c r="R136" s="261"/>
      <c r="S136" s="261"/>
      <c r="T136" s="178"/>
      <c r="U136" s="257"/>
      <c r="V136" s="257"/>
      <c r="W136" s="257"/>
      <c r="X136" s="257"/>
      <c r="Y136" s="257"/>
      <c r="Z136" s="257"/>
      <c r="AA136" s="257"/>
      <c r="AB136" s="257"/>
      <c r="AC136" s="258"/>
      <c r="AD136" s="259"/>
      <c r="AE136" s="258"/>
      <c r="AF136" s="258"/>
      <c r="AG136" s="258"/>
      <c r="AH136" s="258"/>
      <c r="AI136" s="258"/>
      <c r="AJ136" s="258"/>
      <c r="AK136" s="262"/>
      <c r="AL136" s="262"/>
      <c r="AM136" s="262"/>
      <c r="AN136" s="262"/>
      <c r="AO136" s="262"/>
      <c r="AP136" s="262"/>
      <c r="AQ136" s="262"/>
      <c r="AR136" s="262"/>
      <c r="AS136" s="262"/>
      <c r="AT136" s="262"/>
      <c r="AU136" s="263">
        <f t="shared" si="4"/>
      </c>
      <c r="AV136" s="264"/>
    </row>
    <row r="137" spans="1:48" s="4" customFormat="1" ht="12.75">
      <c r="A137" s="141" t="s">
        <v>852</v>
      </c>
      <c r="B137" s="141"/>
      <c r="C137" s="141"/>
      <c r="D137" s="141"/>
      <c r="E137" s="141"/>
      <c r="F137" s="141"/>
      <c r="G137" s="141"/>
      <c r="H137" s="141"/>
      <c r="I137" s="142"/>
      <c r="J137" s="143"/>
      <c r="K137" s="144"/>
      <c r="L137" s="144"/>
      <c r="M137" s="144"/>
      <c r="N137" s="145"/>
      <c r="O137" s="141"/>
      <c r="P137" s="141"/>
      <c r="Q137" s="141"/>
      <c r="R137" s="145"/>
      <c r="S137" s="145"/>
      <c r="T137" s="178"/>
      <c r="U137" s="141"/>
      <c r="V137" s="141"/>
      <c r="W137" s="141"/>
      <c r="X137" s="141"/>
      <c r="Y137" s="141"/>
      <c r="Z137" s="141"/>
      <c r="AA137" s="141"/>
      <c r="AB137" s="141"/>
      <c r="AC137" s="142"/>
      <c r="AD137" s="143"/>
      <c r="AE137" s="182"/>
      <c r="AF137" s="142"/>
      <c r="AG137" s="142"/>
      <c r="AH137" s="142"/>
      <c r="AI137" s="142"/>
      <c r="AJ137" s="142"/>
      <c r="AK137" s="146"/>
      <c r="AL137" s="146"/>
      <c r="AM137" s="146"/>
      <c r="AN137" s="146"/>
      <c r="AO137" s="146"/>
      <c r="AP137" s="146"/>
      <c r="AQ137" s="146"/>
      <c r="AR137" s="146"/>
      <c r="AS137" s="146"/>
      <c r="AT137" s="146"/>
      <c r="AU137" s="147">
        <f t="shared" si="4"/>
      </c>
      <c r="AV137" s="216"/>
    </row>
    <row r="138" spans="1:48" s="111" customFormat="1" ht="18">
      <c r="A138" s="189">
        <v>1</v>
      </c>
      <c r="B138" s="189"/>
      <c r="C138" s="190"/>
      <c r="D138" s="190"/>
      <c r="E138" s="191" t="s">
        <v>567</v>
      </c>
      <c r="F138" s="192" t="s">
        <v>11</v>
      </c>
      <c r="G138" s="190" t="s">
        <v>319</v>
      </c>
      <c r="H138" s="193"/>
      <c r="I138" s="194" t="s">
        <v>841</v>
      </c>
      <c r="J138" s="195" t="s">
        <v>758</v>
      </c>
      <c r="K138" s="196"/>
      <c r="L138" s="196">
        <v>35</v>
      </c>
      <c r="M138" s="196"/>
      <c r="N138" s="170" t="s">
        <v>326</v>
      </c>
      <c r="O138" s="197" t="s">
        <v>586</v>
      </c>
      <c r="P138" s="197"/>
      <c r="Q138" s="197" t="s">
        <v>586</v>
      </c>
      <c r="R138" s="170" t="s">
        <v>13</v>
      </c>
      <c r="S138" s="170" t="s">
        <v>564</v>
      </c>
      <c r="T138" s="179" t="s">
        <v>697</v>
      </c>
      <c r="U138" s="171">
        <v>1</v>
      </c>
      <c r="V138" s="171">
        <v>6</v>
      </c>
      <c r="W138" s="172"/>
      <c r="X138" s="172"/>
      <c r="Y138" s="173" t="s">
        <v>567</v>
      </c>
      <c r="Z138" s="174" t="s">
        <v>683</v>
      </c>
      <c r="AA138" s="172" t="s">
        <v>319</v>
      </c>
      <c r="AB138" s="148"/>
      <c r="AC138" s="10" t="s">
        <v>841</v>
      </c>
      <c r="AD138" s="149" t="s">
        <v>758</v>
      </c>
      <c r="AE138" s="10" t="s">
        <v>694</v>
      </c>
      <c r="AF138" s="175" t="s">
        <v>564</v>
      </c>
      <c r="AG138" s="175" t="s">
        <v>564</v>
      </c>
      <c r="AH138" s="175" t="s">
        <v>564</v>
      </c>
      <c r="AI138" s="175" t="s">
        <v>564</v>
      </c>
      <c r="AJ138" s="175" t="s">
        <v>564</v>
      </c>
      <c r="AK138" s="212" t="s">
        <v>564</v>
      </c>
      <c r="AL138" s="212" t="s">
        <v>564</v>
      </c>
      <c r="AM138" s="212" t="s">
        <v>564</v>
      </c>
      <c r="AN138" s="212" t="s">
        <v>564</v>
      </c>
      <c r="AO138" s="212" t="s">
        <v>564</v>
      </c>
      <c r="AP138" s="212" t="s">
        <v>564</v>
      </c>
      <c r="AQ138" s="212" t="s">
        <v>564</v>
      </c>
      <c r="AR138" s="212" t="s">
        <v>564</v>
      </c>
      <c r="AS138" s="212" t="s">
        <v>564</v>
      </c>
      <c r="AT138" s="212" t="s">
        <v>564</v>
      </c>
      <c r="AU138" s="213" t="s">
        <v>564</v>
      </c>
      <c r="AV138" s="217" t="s">
        <v>564</v>
      </c>
    </row>
    <row r="139" spans="1:48" s="111" customFormat="1" ht="18">
      <c r="A139" s="189">
        <v>1</v>
      </c>
      <c r="B139" s="189"/>
      <c r="C139" s="190"/>
      <c r="D139" s="190"/>
      <c r="E139" s="191" t="s">
        <v>278</v>
      </c>
      <c r="F139" s="192" t="s">
        <v>11</v>
      </c>
      <c r="G139" s="190" t="s">
        <v>319</v>
      </c>
      <c r="H139" s="193"/>
      <c r="I139" s="194" t="s">
        <v>843</v>
      </c>
      <c r="J139" s="195" t="s">
        <v>758</v>
      </c>
      <c r="K139" s="196"/>
      <c r="L139" s="196">
        <v>2300</v>
      </c>
      <c r="M139" s="196"/>
      <c r="N139" s="170" t="s">
        <v>326</v>
      </c>
      <c r="O139" s="197" t="s">
        <v>586</v>
      </c>
      <c r="P139" s="197"/>
      <c r="Q139" s="197" t="s">
        <v>586</v>
      </c>
      <c r="R139" s="170" t="s">
        <v>12</v>
      </c>
      <c r="S139" s="170" t="s">
        <v>564</v>
      </c>
      <c r="T139" s="179" t="s">
        <v>697</v>
      </c>
      <c r="U139" s="171">
        <v>1</v>
      </c>
      <c r="V139" s="171">
        <v>2</v>
      </c>
      <c r="W139" s="172"/>
      <c r="X139" s="172"/>
      <c r="Y139" s="173" t="s">
        <v>278</v>
      </c>
      <c r="Z139" s="174" t="s">
        <v>683</v>
      </c>
      <c r="AA139" s="172" t="s">
        <v>319</v>
      </c>
      <c r="AB139" s="148"/>
      <c r="AC139" s="10" t="s">
        <v>843</v>
      </c>
      <c r="AD139" s="149" t="s">
        <v>758</v>
      </c>
      <c r="AE139" s="10" t="s">
        <v>694</v>
      </c>
      <c r="AF139" s="175" t="s">
        <v>564</v>
      </c>
      <c r="AG139" s="175" t="s">
        <v>564</v>
      </c>
      <c r="AH139" s="175" t="s">
        <v>564</v>
      </c>
      <c r="AI139" s="175" t="s">
        <v>564</v>
      </c>
      <c r="AJ139" s="175" t="s">
        <v>564</v>
      </c>
      <c r="AK139" s="212" t="s">
        <v>564</v>
      </c>
      <c r="AL139" s="212" t="s">
        <v>564</v>
      </c>
      <c r="AM139" s="212" t="s">
        <v>564</v>
      </c>
      <c r="AN139" s="212" t="s">
        <v>564</v>
      </c>
      <c r="AO139" s="212" t="s">
        <v>564</v>
      </c>
      <c r="AP139" s="212" t="s">
        <v>564</v>
      </c>
      <c r="AQ139" s="212" t="s">
        <v>564</v>
      </c>
      <c r="AR139" s="212" t="s">
        <v>564</v>
      </c>
      <c r="AS139" s="212" t="s">
        <v>564</v>
      </c>
      <c r="AT139" s="212" t="s">
        <v>564</v>
      </c>
      <c r="AU139" s="213" t="s">
        <v>564</v>
      </c>
      <c r="AV139" s="217" t="s">
        <v>564</v>
      </c>
    </row>
    <row r="140" spans="1:48" s="111" customFormat="1" ht="12.75">
      <c r="A140" s="226" t="s">
        <v>720</v>
      </c>
      <c r="B140" s="226" t="s">
        <v>720</v>
      </c>
      <c r="C140" s="226" t="s">
        <v>720</v>
      </c>
      <c r="D140" s="226" t="s">
        <v>720</v>
      </c>
      <c r="E140" s="226" t="s">
        <v>720</v>
      </c>
      <c r="F140" s="226" t="s">
        <v>720</v>
      </c>
      <c r="G140" s="226" t="s">
        <v>720</v>
      </c>
      <c r="H140" s="226" t="s">
        <v>720</v>
      </c>
      <c r="I140" s="226" t="s">
        <v>720</v>
      </c>
      <c r="J140" s="226" t="s">
        <v>720</v>
      </c>
      <c r="K140" s="226" t="s">
        <v>720</v>
      </c>
      <c r="L140" s="226" t="s">
        <v>720</v>
      </c>
      <c r="M140" s="226" t="s">
        <v>720</v>
      </c>
      <c r="N140" s="227" t="s">
        <v>720</v>
      </c>
      <c r="O140" s="226" t="s">
        <v>720</v>
      </c>
      <c r="P140" s="226"/>
      <c r="Q140" s="226" t="s">
        <v>720</v>
      </c>
      <c r="R140" s="226" t="s">
        <v>720</v>
      </c>
      <c r="S140" s="228" t="s">
        <v>720</v>
      </c>
      <c r="T140" s="179" t="s">
        <v>697</v>
      </c>
      <c r="U140" s="171">
        <v>1</v>
      </c>
      <c r="V140" s="171">
        <v>3</v>
      </c>
      <c r="W140" s="172"/>
      <c r="X140" s="172"/>
      <c r="Y140" s="173" t="s">
        <v>278</v>
      </c>
      <c r="Z140" s="174" t="s">
        <v>683</v>
      </c>
      <c r="AA140" s="172" t="s">
        <v>319</v>
      </c>
      <c r="AB140" s="148"/>
      <c r="AC140" s="10" t="s">
        <v>843</v>
      </c>
      <c r="AD140" s="149" t="s">
        <v>758</v>
      </c>
      <c r="AE140" s="10" t="s">
        <v>694</v>
      </c>
      <c r="AF140" s="175" t="s">
        <v>564</v>
      </c>
      <c r="AG140" s="175" t="s">
        <v>564</v>
      </c>
      <c r="AH140" s="175" t="s">
        <v>564</v>
      </c>
      <c r="AI140" s="175" t="s">
        <v>564</v>
      </c>
      <c r="AJ140" s="175" t="s">
        <v>564</v>
      </c>
      <c r="AK140" s="235" t="s">
        <v>720</v>
      </c>
      <c r="AL140" s="226" t="s">
        <v>720</v>
      </c>
      <c r="AM140" s="226" t="s">
        <v>720</v>
      </c>
      <c r="AN140" s="226" t="s">
        <v>720</v>
      </c>
      <c r="AO140" s="226" t="s">
        <v>720</v>
      </c>
      <c r="AP140" s="226" t="s">
        <v>720</v>
      </c>
      <c r="AQ140" s="226" t="s">
        <v>720</v>
      </c>
      <c r="AR140" s="226" t="s">
        <v>720</v>
      </c>
      <c r="AS140" s="226" t="s">
        <v>720</v>
      </c>
      <c r="AT140" s="226" t="s">
        <v>720</v>
      </c>
      <c r="AU140" s="226" t="s">
        <v>720</v>
      </c>
      <c r="AV140" s="226" t="s">
        <v>720</v>
      </c>
    </row>
    <row r="141" spans="1:48" s="111" customFormat="1" ht="12.75">
      <c r="A141" s="232"/>
      <c r="B141" s="232"/>
      <c r="C141" s="232"/>
      <c r="D141" s="232"/>
      <c r="E141" s="232"/>
      <c r="F141" s="232"/>
      <c r="G141" s="232"/>
      <c r="H141" s="232"/>
      <c r="I141" s="232"/>
      <c r="J141" s="232"/>
      <c r="K141" s="232"/>
      <c r="L141" s="232"/>
      <c r="M141" s="232"/>
      <c r="N141" s="233"/>
      <c r="O141" s="232"/>
      <c r="P141" s="232"/>
      <c r="Q141" s="232"/>
      <c r="R141" s="232"/>
      <c r="S141" s="234"/>
      <c r="T141" s="179" t="s">
        <v>697</v>
      </c>
      <c r="U141" s="171">
        <v>1</v>
      </c>
      <c r="V141" s="171">
        <v>5</v>
      </c>
      <c r="W141" s="172"/>
      <c r="X141" s="172"/>
      <c r="Y141" s="173" t="s">
        <v>288</v>
      </c>
      <c r="Z141" s="174" t="s">
        <v>683</v>
      </c>
      <c r="AA141" s="172" t="s">
        <v>319</v>
      </c>
      <c r="AB141" s="148"/>
      <c r="AC141" s="10" t="s">
        <v>843</v>
      </c>
      <c r="AD141" s="149" t="s">
        <v>758</v>
      </c>
      <c r="AE141" s="10" t="s">
        <v>694</v>
      </c>
      <c r="AF141" s="175" t="s">
        <v>564</v>
      </c>
      <c r="AG141" s="175" t="s">
        <v>564</v>
      </c>
      <c r="AH141" s="175" t="s">
        <v>564</v>
      </c>
      <c r="AI141" s="175" t="s">
        <v>564</v>
      </c>
      <c r="AJ141" s="175" t="s">
        <v>564</v>
      </c>
      <c r="AK141" s="237"/>
      <c r="AL141" s="232"/>
      <c r="AM141" s="232"/>
      <c r="AN141" s="232"/>
      <c r="AO141" s="232"/>
      <c r="AP141" s="232"/>
      <c r="AQ141" s="232"/>
      <c r="AR141" s="232"/>
      <c r="AS141" s="232"/>
      <c r="AT141" s="232"/>
      <c r="AU141" s="232"/>
      <c r="AV141" s="232"/>
    </row>
    <row r="142" spans="1:48" s="111" customFormat="1" ht="18">
      <c r="A142" s="189">
        <v>1</v>
      </c>
      <c r="B142" s="189"/>
      <c r="C142" s="190"/>
      <c r="D142" s="190"/>
      <c r="E142" s="191" t="s">
        <v>278</v>
      </c>
      <c r="F142" s="192" t="s">
        <v>11</v>
      </c>
      <c r="G142" s="190" t="s">
        <v>319</v>
      </c>
      <c r="H142" s="193"/>
      <c r="I142" s="194" t="s">
        <v>849</v>
      </c>
      <c r="J142" s="195" t="s">
        <v>758</v>
      </c>
      <c r="K142" s="196"/>
      <c r="L142" s="196">
        <v>600</v>
      </c>
      <c r="M142" s="196"/>
      <c r="N142" s="170" t="s">
        <v>326</v>
      </c>
      <c r="O142" s="197" t="s">
        <v>586</v>
      </c>
      <c r="P142" s="197"/>
      <c r="Q142" s="197" t="s">
        <v>586</v>
      </c>
      <c r="R142" s="170" t="s">
        <v>14</v>
      </c>
      <c r="S142" s="170" t="s">
        <v>564</v>
      </c>
      <c r="T142" s="179" t="s">
        <v>697</v>
      </c>
      <c r="U142" s="171">
        <v>1</v>
      </c>
      <c r="V142" s="171">
        <v>2</v>
      </c>
      <c r="W142" s="172"/>
      <c r="X142" s="172"/>
      <c r="Y142" s="173" t="s">
        <v>278</v>
      </c>
      <c r="Z142" s="174" t="s">
        <v>683</v>
      </c>
      <c r="AA142" s="172" t="s">
        <v>319</v>
      </c>
      <c r="AB142" s="148"/>
      <c r="AC142" s="10" t="s">
        <v>849</v>
      </c>
      <c r="AD142" s="149" t="s">
        <v>758</v>
      </c>
      <c r="AE142" s="10" t="s">
        <v>694</v>
      </c>
      <c r="AF142" s="175" t="s">
        <v>564</v>
      </c>
      <c r="AG142" s="175" t="s">
        <v>564</v>
      </c>
      <c r="AH142" s="175" t="s">
        <v>564</v>
      </c>
      <c r="AI142" s="175" t="s">
        <v>564</v>
      </c>
      <c r="AJ142" s="175" t="s">
        <v>564</v>
      </c>
      <c r="AK142" s="212" t="s">
        <v>564</v>
      </c>
      <c r="AL142" s="212" t="s">
        <v>564</v>
      </c>
      <c r="AM142" s="212" t="s">
        <v>564</v>
      </c>
      <c r="AN142" s="212" t="s">
        <v>564</v>
      </c>
      <c r="AO142" s="212" t="s">
        <v>564</v>
      </c>
      <c r="AP142" s="212" t="s">
        <v>564</v>
      </c>
      <c r="AQ142" s="212" t="s">
        <v>564</v>
      </c>
      <c r="AR142" s="212" t="s">
        <v>564</v>
      </c>
      <c r="AS142" s="212" t="s">
        <v>564</v>
      </c>
      <c r="AT142" s="212" t="s">
        <v>564</v>
      </c>
      <c r="AU142" s="213" t="s">
        <v>564</v>
      </c>
      <c r="AV142" s="217" t="s">
        <v>564</v>
      </c>
    </row>
    <row r="143" spans="1:48" s="111" customFormat="1" ht="12.75">
      <c r="A143" s="226" t="s">
        <v>720</v>
      </c>
      <c r="B143" s="226" t="s">
        <v>720</v>
      </c>
      <c r="C143" s="226" t="s">
        <v>720</v>
      </c>
      <c r="D143" s="226" t="s">
        <v>720</v>
      </c>
      <c r="E143" s="226" t="s">
        <v>720</v>
      </c>
      <c r="F143" s="226" t="s">
        <v>720</v>
      </c>
      <c r="G143" s="226" t="s">
        <v>720</v>
      </c>
      <c r="H143" s="226" t="s">
        <v>720</v>
      </c>
      <c r="I143" s="226" t="s">
        <v>720</v>
      </c>
      <c r="J143" s="226" t="s">
        <v>720</v>
      </c>
      <c r="K143" s="226" t="s">
        <v>720</v>
      </c>
      <c r="L143" s="226" t="s">
        <v>720</v>
      </c>
      <c r="M143" s="226" t="s">
        <v>720</v>
      </c>
      <c r="N143" s="227" t="s">
        <v>720</v>
      </c>
      <c r="O143" s="226" t="s">
        <v>720</v>
      </c>
      <c r="P143" s="226"/>
      <c r="Q143" s="226" t="s">
        <v>720</v>
      </c>
      <c r="R143" s="226" t="s">
        <v>720</v>
      </c>
      <c r="S143" s="228" t="s">
        <v>720</v>
      </c>
      <c r="T143" s="179" t="s">
        <v>697</v>
      </c>
      <c r="U143" s="171">
        <v>1</v>
      </c>
      <c r="V143" s="171">
        <v>3</v>
      </c>
      <c r="W143" s="172"/>
      <c r="X143" s="172"/>
      <c r="Y143" s="173" t="s">
        <v>278</v>
      </c>
      <c r="Z143" s="174" t="s">
        <v>683</v>
      </c>
      <c r="AA143" s="172" t="s">
        <v>319</v>
      </c>
      <c r="AB143" s="148"/>
      <c r="AC143" s="10" t="s">
        <v>849</v>
      </c>
      <c r="AD143" s="149" t="s">
        <v>758</v>
      </c>
      <c r="AE143" s="10" t="s">
        <v>694</v>
      </c>
      <c r="AF143" s="175" t="s">
        <v>564</v>
      </c>
      <c r="AG143" s="175" t="s">
        <v>564</v>
      </c>
      <c r="AH143" s="175" t="s">
        <v>564</v>
      </c>
      <c r="AI143" s="175" t="s">
        <v>564</v>
      </c>
      <c r="AJ143" s="175" t="s">
        <v>564</v>
      </c>
      <c r="AK143" s="235" t="s">
        <v>720</v>
      </c>
      <c r="AL143" s="226" t="s">
        <v>720</v>
      </c>
      <c r="AM143" s="226" t="s">
        <v>720</v>
      </c>
      <c r="AN143" s="226" t="s">
        <v>720</v>
      </c>
      <c r="AO143" s="226" t="s">
        <v>720</v>
      </c>
      <c r="AP143" s="226" t="s">
        <v>720</v>
      </c>
      <c r="AQ143" s="226" t="s">
        <v>720</v>
      </c>
      <c r="AR143" s="226" t="s">
        <v>720</v>
      </c>
      <c r="AS143" s="226" t="s">
        <v>720</v>
      </c>
      <c r="AT143" s="226" t="s">
        <v>720</v>
      </c>
      <c r="AU143" s="226" t="s">
        <v>720</v>
      </c>
      <c r="AV143" s="226" t="s">
        <v>720</v>
      </c>
    </row>
    <row r="144" spans="1:48" s="111" customFormat="1" ht="18">
      <c r="A144" s="189">
        <v>1</v>
      </c>
      <c r="B144" s="189"/>
      <c r="C144" s="190"/>
      <c r="D144" s="190"/>
      <c r="E144" s="191" t="s">
        <v>283</v>
      </c>
      <c r="F144" s="192" t="s">
        <v>11</v>
      </c>
      <c r="G144" s="190" t="s">
        <v>319</v>
      </c>
      <c r="H144" s="193"/>
      <c r="I144" s="194" t="s">
        <v>847</v>
      </c>
      <c r="J144" s="195" t="s">
        <v>758</v>
      </c>
      <c r="K144" s="196"/>
      <c r="L144" s="196">
        <v>230</v>
      </c>
      <c r="M144" s="196"/>
      <c r="N144" s="170" t="s">
        <v>326</v>
      </c>
      <c r="O144" s="197" t="s">
        <v>586</v>
      </c>
      <c r="P144" s="197"/>
      <c r="Q144" s="197" t="s">
        <v>587</v>
      </c>
      <c r="R144" s="170" t="s">
        <v>15</v>
      </c>
      <c r="S144" s="170" t="s">
        <v>564</v>
      </c>
      <c r="T144" s="179" t="s">
        <v>697</v>
      </c>
      <c r="U144" s="171">
        <v>1</v>
      </c>
      <c r="V144" s="171">
        <v>4</v>
      </c>
      <c r="W144" s="172"/>
      <c r="X144" s="172"/>
      <c r="Y144" s="173" t="s">
        <v>283</v>
      </c>
      <c r="Z144" s="174" t="s">
        <v>683</v>
      </c>
      <c r="AA144" s="172" t="s">
        <v>319</v>
      </c>
      <c r="AB144" s="148"/>
      <c r="AC144" s="10" t="s">
        <v>847</v>
      </c>
      <c r="AD144" s="149" t="s">
        <v>758</v>
      </c>
      <c r="AE144" s="10" t="s">
        <v>694</v>
      </c>
      <c r="AF144" s="175" t="s">
        <v>564</v>
      </c>
      <c r="AG144" s="175" t="s">
        <v>564</v>
      </c>
      <c r="AH144" s="175" t="s">
        <v>564</v>
      </c>
      <c r="AI144" s="175" t="s">
        <v>564</v>
      </c>
      <c r="AJ144" s="175" t="s">
        <v>564</v>
      </c>
      <c r="AK144" s="212" t="s">
        <v>564</v>
      </c>
      <c r="AL144" s="212" t="s">
        <v>564</v>
      </c>
      <c r="AM144" s="212" t="s">
        <v>564</v>
      </c>
      <c r="AN144" s="212" t="s">
        <v>564</v>
      </c>
      <c r="AO144" s="212" t="s">
        <v>564</v>
      </c>
      <c r="AP144" s="212" t="s">
        <v>564</v>
      </c>
      <c r="AQ144" s="212" t="s">
        <v>564</v>
      </c>
      <c r="AR144" s="212" t="s">
        <v>564</v>
      </c>
      <c r="AS144" s="212" t="s">
        <v>564</v>
      </c>
      <c r="AT144" s="212" t="s">
        <v>564</v>
      </c>
      <c r="AU144" s="213" t="s">
        <v>564</v>
      </c>
      <c r="AV144" s="217" t="s">
        <v>564</v>
      </c>
    </row>
    <row r="145" spans="1:48" s="111" customFormat="1" ht="18">
      <c r="A145" s="189">
        <v>1</v>
      </c>
      <c r="B145" s="189"/>
      <c r="C145" s="190"/>
      <c r="D145" s="190"/>
      <c r="E145" s="191" t="s">
        <v>278</v>
      </c>
      <c r="F145" s="192" t="s">
        <v>11</v>
      </c>
      <c r="G145" s="190" t="s">
        <v>319</v>
      </c>
      <c r="H145" s="193"/>
      <c r="I145" s="194" t="s">
        <v>851</v>
      </c>
      <c r="J145" s="195" t="s">
        <v>758</v>
      </c>
      <c r="K145" s="196"/>
      <c r="L145" s="196">
        <v>1000</v>
      </c>
      <c r="M145" s="196"/>
      <c r="N145" s="170" t="s">
        <v>326</v>
      </c>
      <c r="O145" s="197" t="s">
        <v>586</v>
      </c>
      <c r="P145" s="197"/>
      <c r="Q145" s="197" t="s">
        <v>586</v>
      </c>
      <c r="R145" s="170" t="s">
        <v>16</v>
      </c>
      <c r="S145" s="170" t="s">
        <v>564</v>
      </c>
      <c r="T145" s="179" t="s">
        <v>697</v>
      </c>
      <c r="U145" s="171">
        <v>1</v>
      </c>
      <c r="V145" s="171">
        <v>1</v>
      </c>
      <c r="W145" s="172"/>
      <c r="X145" s="172"/>
      <c r="Y145" s="173" t="s">
        <v>278</v>
      </c>
      <c r="Z145" s="174" t="s">
        <v>683</v>
      </c>
      <c r="AA145" s="172" t="s">
        <v>319</v>
      </c>
      <c r="AB145" s="148"/>
      <c r="AC145" s="10" t="s">
        <v>851</v>
      </c>
      <c r="AD145" s="149" t="s">
        <v>758</v>
      </c>
      <c r="AE145" s="10" t="s">
        <v>694</v>
      </c>
      <c r="AF145" s="175" t="s">
        <v>564</v>
      </c>
      <c r="AG145" s="175" t="s">
        <v>564</v>
      </c>
      <c r="AH145" s="175" t="s">
        <v>564</v>
      </c>
      <c r="AI145" s="175" t="s">
        <v>564</v>
      </c>
      <c r="AJ145" s="175" t="s">
        <v>564</v>
      </c>
      <c r="AK145" s="212" t="s">
        <v>564</v>
      </c>
      <c r="AL145" s="212" t="s">
        <v>564</v>
      </c>
      <c r="AM145" s="212" t="s">
        <v>564</v>
      </c>
      <c r="AN145" s="212" t="s">
        <v>564</v>
      </c>
      <c r="AO145" s="212" t="s">
        <v>564</v>
      </c>
      <c r="AP145" s="212" t="s">
        <v>564</v>
      </c>
      <c r="AQ145" s="212" t="s">
        <v>564</v>
      </c>
      <c r="AR145" s="212" t="s">
        <v>564</v>
      </c>
      <c r="AS145" s="212" t="s">
        <v>564</v>
      </c>
      <c r="AT145" s="212" t="s">
        <v>564</v>
      </c>
      <c r="AU145" s="213" t="s">
        <v>564</v>
      </c>
      <c r="AV145" s="217" t="s">
        <v>564</v>
      </c>
    </row>
    <row r="146" spans="1:48" s="111" customFormat="1" ht="18">
      <c r="A146" s="189">
        <v>1</v>
      </c>
      <c r="B146" s="189"/>
      <c r="C146" s="190"/>
      <c r="D146" s="190"/>
      <c r="E146" s="191" t="s">
        <v>283</v>
      </c>
      <c r="F146" s="192" t="s">
        <v>11</v>
      </c>
      <c r="G146" s="190" t="s">
        <v>319</v>
      </c>
      <c r="H146" s="193"/>
      <c r="I146" s="194" t="s">
        <v>323</v>
      </c>
      <c r="J146" s="195" t="s">
        <v>758</v>
      </c>
      <c r="K146" s="196"/>
      <c r="L146" s="196">
        <v>1400</v>
      </c>
      <c r="M146" s="196"/>
      <c r="N146" s="170" t="s">
        <v>326</v>
      </c>
      <c r="O146" s="197" t="s">
        <v>586</v>
      </c>
      <c r="P146" s="197"/>
      <c r="Q146" s="197" t="s">
        <v>587</v>
      </c>
      <c r="R146" s="170" t="s">
        <v>17</v>
      </c>
      <c r="S146" s="170" t="s">
        <v>564</v>
      </c>
      <c r="T146" s="179" t="s">
        <v>697</v>
      </c>
      <c r="U146" s="171">
        <v>1</v>
      </c>
      <c r="V146" s="171">
        <v>1</v>
      </c>
      <c r="W146" s="172"/>
      <c r="X146" s="172"/>
      <c r="Y146" s="173" t="s">
        <v>278</v>
      </c>
      <c r="Z146" s="174" t="s">
        <v>683</v>
      </c>
      <c r="AA146" s="172" t="s">
        <v>319</v>
      </c>
      <c r="AB146" s="148"/>
      <c r="AC146" s="10" t="s">
        <v>851</v>
      </c>
      <c r="AD146" s="149" t="s">
        <v>758</v>
      </c>
      <c r="AE146" s="10" t="s">
        <v>694</v>
      </c>
      <c r="AF146" s="175" t="s">
        <v>564</v>
      </c>
      <c r="AG146" s="175" t="s">
        <v>564</v>
      </c>
      <c r="AH146" s="175" t="s">
        <v>564</v>
      </c>
      <c r="AI146" s="175" t="s">
        <v>564</v>
      </c>
      <c r="AJ146" s="175" t="s">
        <v>564</v>
      </c>
      <c r="AK146" s="212" t="s">
        <v>564</v>
      </c>
      <c r="AL146" s="212" t="s">
        <v>564</v>
      </c>
      <c r="AM146" s="212" t="s">
        <v>564</v>
      </c>
      <c r="AN146" s="212" t="s">
        <v>564</v>
      </c>
      <c r="AO146" s="212" t="s">
        <v>564</v>
      </c>
      <c r="AP146" s="212" t="s">
        <v>564</v>
      </c>
      <c r="AQ146" s="212" t="s">
        <v>564</v>
      </c>
      <c r="AR146" s="212" t="s">
        <v>564</v>
      </c>
      <c r="AS146" s="212" t="s">
        <v>564</v>
      </c>
      <c r="AT146" s="212" t="s">
        <v>564</v>
      </c>
      <c r="AU146" s="213" t="s">
        <v>564</v>
      </c>
      <c r="AV146" s="217" t="s">
        <v>564</v>
      </c>
    </row>
    <row r="147" spans="1:48" s="111" customFormat="1" ht="12.75">
      <c r="A147" s="226" t="s">
        <v>720</v>
      </c>
      <c r="B147" s="226" t="s">
        <v>720</v>
      </c>
      <c r="C147" s="226" t="s">
        <v>720</v>
      </c>
      <c r="D147" s="226" t="s">
        <v>720</v>
      </c>
      <c r="E147" s="226" t="s">
        <v>720</v>
      </c>
      <c r="F147" s="226" t="s">
        <v>720</v>
      </c>
      <c r="G147" s="226" t="s">
        <v>720</v>
      </c>
      <c r="H147" s="226" t="s">
        <v>720</v>
      </c>
      <c r="I147" s="226" t="s">
        <v>720</v>
      </c>
      <c r="J147" s="226" t="s">
        <v>720</v>
      </c>
      <c r="K147" s="226" t="s">
        <v>720</v>
      </c>
      <c r="L147" s="226" t="s">
        <v>720</v>
      </c>
      <c r="M147" s="226" t="s">
        <v>720</v>
      </c>
      <c r="N147" s="227" t="s">
        <v>720</v>
      </c>
      <c r="O147" s="226" t="s">
        <v>720</v>
      </c>
      <c r="P147" s="226"/>
      <c r="Q147" s="226" t="s">
        <v>720</v>
      </c>
      <c r="R147" s="226" t="s">
        <v>720</v>
      </c>
      <c r="S147" s="228" t="s">
        <v>720</v>
      </c>
      <c r="T147" s="179" t="s">
        <v>697</v>
      </c>
      <c r="U147" s="171">
        <v>1</v>
      </c>
      <c r="V147" s="171">
        <v>2</v>
      </c>
      <c r="W147" s="172"/>
      <c r="X147" s="172"/>
      <c r="Y147" s="173" t="s">
        <v>278</v>
      </c>
      <c r="Z147" s="174" t="s">
        <v>683</v>
      </c>
      <c r="AA147" s="172" t="s">
        <v>319</v>
      </c>
      <c r="AB147" s="148"/>
      <c r="AC147" s="10" t="s">
        <v>850</v>
      </c>
      <c r="AD147" s="149" t="s">
        <v>758</v>
      </c>
      <c r="AE147" s="10" t="s">
        <v>694</v>
      </c>
      <c r="AF147" s="175" t="s">
        <v>564</v>
      </c>
      <c r="AG147" s="175" t="s">
        <v>564</v>
      </c>
      <c r="AH147" s="175" t="s">
        <v>564</v>
      </c>
      <c r="AI147" s="175" t="s">
        <v>564</v>
      </c>
      <c r="AJ147" s="175" t="s">
        <v>564</v>
      </c>
      <c r="AK147" s="235" t="s">
        <v>720</v>
      </c>
      <c r="AL147" s="226" t="s">
        <v>720</v>
      </c>
      <c r="AM147" s="226" t="s">
        <v>720</v>
      </c>
      <c r="AN147" s="226" t="s">
        <v>720</v>
      </c>
      <c r="AO147" s="226" t="s">
        <v>720</v>
      </c>
      <c r="AP147" s="226" t="s">
        <v>720</v>
      </c>
      <c r="AQ147" s="226" t="s">
        <v>720</v>
      </c>
      <c r="AR147" s="226" t="s">
        <v>720</v>
      </c>
      <c r="AS147" s="226" t="s">
        <v>720</v>
      </c>
      <c r="AT147" s="226" t="s">
        <v>720</v>
      </c>
      <c r="AU147" s="226" t="s">
        <v>720</v>
      </c>
      <c r="AV147" s="226" t="s">
        <v>720</v>
      </c>
    </row>
    <row r="148" spans="1:48" s="111" customFormat="1" ht="12.75">
      <c r="A148" s="229"/>
      <c r="B148" s="229"/>
      <c r="C148" s="229"/>
      <c r="D148" s="229"/>
      <c r="E148" s="229"/>
      <c r="F148" s="229"/>
      <c r="G148" s="229"/>
      <c r="H148" s="229"/>
      <c r="I148" s="229"/>
      <c r="J148" s="229"/>
      <c r="K148" s="229"/>
      <c r="L148" s="229"/>
      <c r="M148" s="229"/>
      <c r="N148" s="230"/>
      <c r="O148" s="229"/>
      <c r="P148" s="229"/>
      <c r="Q148" s="229"/>
      <c r="R148" s="229"/>
      <c r="S148" s="231"/>
      <c r="T148" s="179" t="s">
        <v>697</v>
      </c>
      <c r="U148" s="171">
        <v>1</v>
      </c>
      <c r="V148" s="171">
        <v>4</v>
      </c>
      <c r="W148" s="172"/>
      <c r="X148" s="172" t="s">
        <v>222</v>
      </c>
      <c r="Y148" s="173" t="s">
        <v>283</v>
      </c>
      <c r="Z148" s="174" t="s">
        <v>683</v>
      </c>
      <c r="AA148" s="172" t="s">
        <v>319</v>
      </c>
      <c r="AB148" s="148"/>
      <c r="AC148" s="10" t="s">
        <v>323</v>
      </c>
      <c r="AD148" s="149" t="s">
        <v>758</v>
      </c>
      <c r="AE148" s="10" t="s">
        <v>694</v>
      </c>
      <c r="AF148" s="175" t="s">
        <v>564</v>
      </c>
      <c r="AG148" s="175" t="s">
        <v>564</v>
      </c>
      <c r="AH148" s="175" t="s">
        <v>564</v>
      </c>
      <c r="AI148" s="175" t="s">
        <v>564</v>
      </c>
      <c r="AJ148" s="175" t="s">
        <v>564</v>
      </c>
      <c r="AK148" s="236"/>
      <c r="AL148" s="229"/>
      <c r="AM148" s="229"/>
      <c r="AN148" s="229"/>
      <c r="AO148" s="229"/>
      <c r="AP148" s="229"/>
      <c r="AQ148" s="229"/>
      <c r="AR148" s="229"/>
      <c r="AS148" s="229"/>
      <c r="AT148" s="229"/>
      <c r="AU148" s="229"/>
      <c r="AV148" s="229"/>
    </row>
    <row r="149" spans="1:48" s="111" customFormat="1" ht="12.75">
      <c r="A149" s="229"/>
      <c r="B149" s="229"/>
      <c r="C149" s="229"/>
      <c r="D149" s="229"/>
      <c r="E149" s="229"/>
      <c r="F149" s="229"/>
      <c r="G149" s="229"/>
      <c r="H149" s="229"/>
      <c r="I149" s="229"/>
      <c r="J149" s="229"/>
      <c r="K149" s="229"/>
      <c r="L149" s="229"/>
      <c r="M149" s="229"/>
      <c r="N149" s="230"/>
      <c r="O149" s="229"/>
      <c r="P149" s="229"/>
      <c r="Q149" s="229"/>
      <c r="R149" s="229"/>
      <c r="S149" s="231"/>
      <c r="T149" s="179" t="s">
        <v>697</v>
      </c>
      <c r="U149" s="171">
        <v>1</v>
      </c>
      <c r="V149" s="171">
        <v>4</v>
      </c>
      <c r="W149" s="172"/>
      <c r="X149" s="172" t="s">
        <v>223</v>
      </c>
      <c r="Y149" s="173" t="s">
        <v>283</v>
      </c>
      <c r="Z149" s="174" t="s">
        <v>683</v>
      </c>
      <c r="AA149" s="172" t="s">
        <v>319</v>
      </c>
      <c r="AB149" s="148"/>
      <c r="AC149" s="10" t="s">
        <v>323</v>
      </c>
      <c r="AD149" s="149" t="s">
        <v>758</v>
      </c>
      <c r="AE149" s="10" t="s">
        <v>694</v>
      </c>
      <c r="AF149" s="175" t="s">
        <v>564</v>
      </c>
      <c r="AG149" s="175" t="s">
        <v>564</v>
      </c>
      <c r="AH149" s="175" t="s">
        <v>564</v>
      </c>
      <c r="AI149" s="175" t="s">
        <v>564</v>
      </c>
      <c r="AJ149" s="175" t="s">
        <v>564</v>
      </c>
      <c r="AK149" s="236"/>
      <c r="AL149" s="229"/>
      <c r="AM149" s="229"/>
      <c r="AN149" s="229"/>
      <c r="AO149" s="229"/>
      <c r="AP149" s="229"/>
      <c r="AQ149" s="229"/>
      <c r="AR149" s="229"/>
      <c r="AS149" s="229"/>
      <c r="AT149" s="229"/>
      <c r="AU149" s="229"/>
      <c r="AV149" s="229"/>
    </row>
    <row r="150" spans="1:48" s="111" customFormat="1" ht="12.75">
      <c r="A150" s="232"/>
      <c r="B150" s="232"/>
      <c r="C150" s="232"/>
      <c r="D150" s="232"/>
      <c r="E150" s="232"/>
      <c r="F150" s="232"/>
      <c r="G150" s="232"/>
      <c r="H150" s="232"/>
      <c r="I150" s="232"/>
      <c r="J150" s="232"/>
      <c r="K150" s="232"/>
      <c r="L150" s="232"/>
      <c r="M150" s="232"/>
      <c r="N150" s="233"/>
      <c r="O150" s="232"/>
      <c r="P150" s="232"/>
      <c r="Q150" s="232"/>
      <c r="R150" s="232"/>
      <c r="S150" s="234"/>
      <c r="T150" s="179" t="s">
        <v>697</v>
      </c>
      <c r="U150" s="171">
        <v>1</v>
      </c>
      <c r="V150" s="171">
        <v>5</v>
      </c>
      <c r="W150" s="172"/>
      <c r="X150" s="172"/>
      <c r="Y150" s="173" t="s">
        <v>288</v>
      </c>
      <c r="Z150" s="174" t="s">
        <v>683</v>
      </c>
      <c r="AA150" s="172" t="s">
        <v>319</v>
      </c>
      <c r="AB150" s="148"/>
      <c r="AC150" s="10" t="s">
        <v>323</v>
      </c>
      <c r="AD150" s="149" t="s">
        <v>758</v>
      </c>
      <c r="AE150" s="10" t="s">
        <v>694</v>
      </c>
      <c r="AF150" s="175" t="s">
        <v>564</v>
      </c>
      <c r="AG150" s="175" t="s">
        <v>564</v>
      </c>
      <c r="AH150" s="175" t="s">
        <v>564</v>
      </c>
      <c r="AI150" s="175" t="s">
        <v>564</v>
      </c>
      <c r="AJ150" s="175" t="s">
        <v>564</v>
      </c>
      <c r="AK150" s="237"/>
      <c r="AL150" s="232"/>
      <c r="AM150" s="232"/>
      <c r="AN150" s="232"/>
      <c r="AO150" s="232"/>
      <c r="AP150" s="232"/>
      <c r="AQ150" s="232"/>
      <c r="AR150" s="232"/>
      <c r="AS150" s="232"/>
      <c r="AT150" s="232"/>
      <c r="AU150" s="232"/>
      <c r="AV150" s="232"/>
    </row>
    <row r="151" spans="1:48" s="111" customFormat="1" ht="18">
      <c r="A151" s="189">
        <v>1</v>
      </c>
      <c r="B151" s="189"/>
      <c r="C151" s="190"/>
      <c r="D151" s="190"/>
      <c r="E151" s="191" t="s">
        <v>283</v>
      </c>
      <c r="F151" s="192" t="s">
        <v>11</v>
      </c>
      <c r="G151" s="190" t="s">
        <v>319</v>
      </c>
      <c r="H151" s="193"/>
      <c r="I151" s="194" t="s">
        <v>562</v>
      </c>
      <c r="J151" s="195" t="s">
        <v>758</v>
      </c>
      <c r="K151" s="196"/>
      <c r="L151" s="196">
        <v>600</v>
      </c>
      <c r="M151" s="196"/>
      <c r="N151" s="170" t="s">
        <v>326</v>
      </c>
      <c r="O151" s="197" t="s">
        <v>586</v>
      </c>
      <c r="P151" s="197"/>
      <c r="Q151" s="197" t="s">
        <v>587</v>
      </c>
      <c r="R151" s="170" t="s">
        <v>18</v>
      </c>
      <c r="S151" s="170" t="s">
        <v>564</v>
      </c>
      <c r="T151" s="179" t="s">
        <v>697</v>
      </c>
      <c r="U151" s="171">
        <v>1</v>
      </c>
      <c r="V151" s="171">
        <v>3</v>
      </c>
      <c r="W151" s="172"/>
      <c r="X151" s="172"/>
      <c r="Y151" s="173" t="s">
        <v>278</v>
      </c>
      <c r="Z151" s="174" t="s">
        <v>683</v>
      </c>
      <c r="AA151" s="172" t="s">
        <v>319</v>
      </c>
      <c r="AB151" s="148"/>
      <c r="AC151" s="10" t="s">
        <v>320</v>
      </c>
      <c r="AD151" s="149" t="s">
        <v>758</v>
      </c>
      <c r="AE151" s="10" t="s">
        <v>694</v>
      </c>
      <c r="AF151" s="175" t="s">
        <v>564</v>
      </c>
      <c r="AG151" s="175" t="s">
        <v>564</v>
      </c>
      <c r="AH151" s="175" t="s">
        <v>564</v>
      </c>
      <c r="AI151" s="175" t="s">
        <v>564</v>
      </c>
      <c r="AJ151" s="175" t="s">
        <v>564</v>
      </c>
      <c r="AK151" s="212" t="s">
        <v>564</v>
      </c>
      <c r="AL151" s="212" t="s">
        <v>564</v>
      </c>
      <c r="AM151" s="212" t="s">
        <v>564</v>
      </c>
      <c r="AN151" s="212" t="s">
        <v>564</v>
      </c>
      <c r="AO151" s="212" t="s">
        <v>564</v>
      </c>
      <c r="AP151" s="212" t="s">
        <v>564</v>
      </c>
      <c r="AQ151" s="212" t="s">
        <v>564</v>
      </c>
      <c r="AR151" s="212" t="s">
        <v>564</v>
      </c>
      <c r="AS151" s="212" t="s">
        <v>564</v>
      </c>
      <c r="AT151" s="212" t="s">
        <v>564</v>
      </c>
      <c r="AU151" s="213" t="s">
        <v>564</v>
      </c>
      <c r="AV151" s="217" t="s">
        <v>564</v>
      </c>
    </row>
    <row r="152" spans="1:48" s="111" customFormat="1" ht="12.75">
      <c r="A152" s="226" t="s">
        <v>720</v>
      </c>
      <c r="B152" s="226" t="s">
        <v>720</v>
      </c>
      <c r="C152" s="226" t="s">
        <v>720</v>
      </c>
      <c r="D152" s="226" t="s">
        <v>720</v>
      </c>
      <c r="E152" s="226" t="s">
        <v>720</v>
      </c>
      <c r="F152" s="226" t="s">
        <v>720</v>
      </c>
      <c r="G152" s="226" t="s">
        <v>720</v>
      </c>
      <c r="H152" s="226" t="s">
        <v>720</v>
      </c>
      <c r="I152" s="226" t="s">
        <v>720</v>
      </c>
      <c r="J152" s="226" t="s">
        <v>720</v>
      </c>
      <c r="K152" s="226" t="s">
        <v>720</v>
      </c>
      <c r="L152" s="226" t="s">
        <v>720</v>
      </c>
      <c r="M152" s="226" t="s">
        <v>720</v>
      </c>
      <c r="N152" s="227" t="s">
        <v>720</v>
      </c>
      <c r="O152" s="226" t="s">
        <v>720</v>
      </c>
      <c r="P152" s="226"/>
      <c r="Q152" s="226" t="s">
        <v>720</v>
      </c>
      <c r="R152" s="226" t="s">
        <v>720</v>
      </c>
      <c r="S152" s="228" t="s">
        <v>720</v>
      </c>
      <c r="T152" s="179" t="s">
        <v>697</v>
      </c>
      <c r="U152" s="171">
        <v>1</v>
      </c>
      <c r="V152" s="171">
        <v>4</v>
      </c>
      <c r="W152" s="172"/>
      <c r="X152" s="172" t="s">
        <v>222</v>
      </c>
      <c r="Y152" s="173" t="s">
        <v>283</v>
      </c>
      <c r="Z152" s="174" t="s">
        <v>683</v>
      </c>
      <c r="AA152" s="172" t="s">
        <v>319</v>
      </c>
      <c r="AB152" s="148"/>
      <c r="AC152" s="10" t="s">
        <v>562</v>
      </c>
      <c r="AD152" s="149" t="s">
        <v>758</v>
      </c>
      <c r="AE152" s="10" t="s">
        <v>694</v>
      </c>
      <c r="AF152" s="175" t="s">
        <v>564</v>
      </c>
      <c r="AG152" s="175" t="s">
        <v>564</v>
      </c>
      <c r="AH152" s="175" t="s">
        <v>564</v>
      </c>
      <c r="AI152" s="175" t="s">
        <v>564</v>
      </c>
      <c r="AJ152" s="175" t="s">
        <v>564</v>
      </c>
      <c r="AK152" s="235" t="s">
        <v>720</v>
      </c>
      <c r="AL152" s="226" t="s">
        <v>720</v>
      </c>
      <c r="AM152" s="226" t="s">
        <v>720</v>
      </c>
      <c r="AN152" s="226" t="s">
        <v>720</v>
      </c>
      <c r="AO152" s="226" t="s">
        <v>720</v>
      </c>
      <c r="AP152" s="226" t="s">
        <v>720</v>
      </c>
      <c r="AQ152" s="226" t="s">
        <v>720</v>
      </c>
      <c r="AR152" s="226" t="s">
        <v>720</v>
      </c>
      <c r="AS152" s="226" t="s">
        <v>720</v>
      </c>
      <c r="AT152" s="226" t="s">
        <v>720</v>
      </c>
      <c r="AU152" s="226" t="s">
        <v>720</v>
      </c>
      <c r="AV152" s="226" t="s">
        <v>720</v>
      </c>
    </row>
    <row r="153" spans="1:48" s="111" customFormat="1" ht="12.75">
      <c r="A153" s="229"/>
      <c r="B153" s="229"/>
      <c r="C153" s="229"/>
      <c r="D153" s="229"/>
      <c r="E153" s="229"/>
      <c r="F153" s="229"/>
      <c r="G153" s="229"/>
      <c r="H153" s="229"/>
      <c r="I153" s="229"/>
      <c r="J153" s="229"/>
      <c r="K153" s="229"/>
      <c r="L153" s="229"/>
      <c r="M153" s="229"/>
      <c r="N153" s="230"/>
      <c r="O153" s="229"/>
      <c r="P153" s="229"/>
      <c r="Q153" s="229"/>
      <c r="R153" s="229"/>
      <c r="S153" s="231"/>
      <c r="T153" s="179" t="s">
        <v>697</v>
      </c>
      <c r="U153" s="171">
        <v>1</v>
      </c>
      <c r="V153" s="171">
        <v>4</v>
      </c>
      <c r="W153" s="172"/>
      <c r="X153" s="172" t="s">
        <v>223</v>
      </c>
      <c r="Y153" s="173" t="s">
        <v>283</v>
      </c>
      <c r="Z153" s="174" t="s">
        <v>683</v>
      </c>
      <c r="AA153" s="172" t="s">
        <v>319</v>
      </c>
      <c r="AB153" s="148"/>
      <c r="AC153" s="10" t="s">
        <v>562</v>
      </c>
      <c r="AD153" s="149" t="s">
        <v>758</v>
      </c>
      <c r="AE153" s="10" t="s">
        <v>694</v>
      </c>
      <c r="AF153" s="175" t="s">
        <v>564</v>
      </c>
      <c r="AG153" s="175" t="s">
        <v>564</v>
      </c>
      <c r="AH153" s="175" t="s">
        <v>564</v>
      </c>
      <c r="AI153" s="175" t="s">
        <v>564</v>
      </c>
      <c r="AJ153" s="175" t="s">
        <v>564</v>
      </c>
      <c r="AK153" s="236"/>
      <c r="AL153" s="229"/>
      <c r="AM153" s="229"/>
      <c r="AN153" s="229"/>
      <c r="AO153" s="229"/>
      <c r="AP153" s="229"/>
      <c r="AQ153" s="229"/>
      <c r="AR153" s="229"/>
      <c r="AS153" s="229"/>
      <c r="AT153" s="229"/>
      <c r="AU153" s="229"/>
      <c r="AV153" s="229"/>
    </row>
    <row r="154" spans="1:48" s="111" customFormat="1" ht="12.75">
      <c r="A154" s="229"/>
      <c r="B154" s="229"/>
      <c r="C154" s="229"/>
      <c r="D154" s="229"/>
      <c r="E154" s="229"/>
      <c r="F154" s="229"/>
      <c r="G154" s="229"/>
      <c r="H154" s="229"/>
      <c r="I154" s="229"/>
      <c r="J154" s="229"/>
      <c r="K154" s="229"/>
      <c r="L154" s="229"/>
      <c r="M154" s="229"/>
      <c r="N154" s="230"/>
      <c r="O154" s="229"/>
      <c r="P154" s="229"/>
      <c r="Q154" s="229"/>
      <c r="R154" s="229"/>
      <c r="S154" s="231"/>
      <c r="T154" s="179" t="s">
        <v>697</v>
      </c>
      <c r="U154" s="171">
        <v>1</v>
      </c>
      <c r="V154" s="171">
        <v>5</v>
      </c>
      <c r="W154" s="172"/>
      <c r="X154" s="172"/>
      <c r="Y154" s="173" t="s">
        <v>288</v>
      </c>
      <c r="Z154" s="174" t="s">
        <v>683</v>
      </c>
      <c r="AA154" s="172" t="s">
        <v>319</v>
      </c>
      <c r="AB154" s="148"/>
      <c r="AC154" s="10" t="s">
        <v>562</v>
      </c>
      <c r="AD154" s="149" t="s">
        <v>758</v>
      </c>
      <c r="AE154" s="10" t="s">
        <v>694</v>
      </c>
      <c r="AF154" s="175" t="s">
        <v>564</v>
      </c>
      <c r="AG154" s="175" t="s">
        <v>564</v>
      </c>
      <c r="AH154" s="175" t="s">
        <v>564</v>
      </c>
      <c r="AI154" s="175" t="s">
        <v>564</v>
      </c>
      <c r="AJ154" s="175" t="s">
        <v>564</v>
      </c>
      <c r="AK154" s="236"/>
      <c r="AL154" s="229"/>
      <c r="AM154" s="229"/>
      <c r="AN154" s="229"/>
      <c r="AO154" s="229"/>
      <c r="AP154" s="229"/>
      <c r="AQ154" s="229"/>
      <c r="AR154" s="229"/>
      <c r="AS154" s="229"/>
      <c r="AT154" s="229"/>
      <c r="AU154" s="229"/>
      <c r="AV154" s="229"/>
    </row>
    <row r="155" spans="1:48" s="111" customFormat="1" ht="18">
      <c r="A155" s="189">
        <v>1</v>
      </c>
      <c r="B155" s="189"/>
      <c r="C155" s="190"/>
      <c r="D155" s="190"/>
      <c r="E155" s="191" t="s">
        <v>283</v>
      </c>
      <c r="F155" s="192" t="s">
        <v>11</v>
      </c>
      <c r="G155" s="190" t="s">
        <v>319</v>
      </c>
      <c r="H155" s="193"/>
      <c r="I155" s="194" t="s">
        <v>563</v>
      </c>
      <c r="J155" s="195" t="s">
        <v>758</v>
      </c>
      <c r="K155" s="196"/>
      <c r="L155" s="196">
        <v>300</v>
      </c>
      <c r="M155" s="196"/>
      <c r="N155" s="170" t="s">
        <v>326</v>
      </c>
      <c r="O155" s="197" t="s">
        <v>586</v>
      </c>
      <c r="P155" s="197"/>
      <c r="Q155" s="197" t="s">
        <v>587</v>
      </c>
      <c r="R155" s="170" t="s">
        <v>18</v>
      </c>
      <c r="S155" s="170" t="s">
        <v>564</v>
      </c>
      <c r="T155" s="179" t="s">
        <v>697</v>
      </c>
      <c r="U155" s="171">
        <v>1</v>
      </c>
      <c r="V155" s="171">
        <v>3</v>
      </c>
      <c r="W155" s="172"/>
      <c r="X155" s="172"/>
      <c r="Y155" s="173" t="s">
        <v>278</v>
      </c>
      <c r="Z155" s="174" t="s">
        <v>683</v>
      </c>
      <c r="AA155" s="172" t="s">
        <v>319</v>
      </c>
      <c r="AB155" s="148"/>
      <c r="AC155" s="10" t="s">
        <v>321</v>
      </c>
      <c r="AD155" s="149" t="s">
        <v>758</v>
      </c>
      <c r="AE155" s="10" t="s">
        <v>694</v>
      </c>
      <c r="AF155" s="175" t="s">
        <v>564</v>
      </c>
      <c r="AG155" s="175" t="s">
        <v>564</v>
      </c>
      <c r="AH155" s="175" t="s">
        <v>564</v>
      </c>
      <c r="AI155" s="175" t="s">
        <v>564</v>
      </c>
      <c r="AJ155" s="175" t="s">
        <v>564</v>
      </c>
      <c r="AK155" s="212" t="s">
        <v>564</v>
      </c>
      <c r="AL155" s="212" t="s">
        <v>564</v>
      </c>
      <c r="AM155" s="212" t="s">
        <v>564</v>
      </c>
      <c r="AN155" s="212" t="s">
        <v>564</v>
      </c>
      <c r="AO155" s="212" t="s">
        <v>564</v>
      </c>
      <c r="AP155" s="212" t="s">
        <v>564</v>
      </c>
      <c r="AQ155" s="212" t="s">
        <v>564</v>
      </c>
      <c r="AR155" s="212" t="s">
        <v>564</v>
      </c>
      <c r="AS155" s="212" t="s">
        <v>564</v>
      </c>
      <c r="AT155" s="212" t="s">
        <v>564</v>
      </c>
      <c r="AU155" s="213" t="s">
        <v>564</v>
      </c>
      <c r="AV155" s="217" t="s">
        <v>564</v>
      </c>
    </row>
    <row r="156" spans="1:48" s="111" customFormat="1" ht="12.75">
      <c r="A156" s="226" t="s">
        <v>720</v>
      </c>
      <c r="B156" s="226" t="s">
        <v>720</v>
      </c>
      <c r="C156" s="226" t="s">
        <v>720</v>
      </c>
      <c r="D156" s="226" t="s">
        <v>720</v>
      </c>
      <c r="E156" s="226" t="s">
        <v>720</v>
      </c>
      <c r="F156" s="226" t="s">
        <v>720</v>
      </c>
      <c r="G156" s="226" t="s">
        <v>720</v>
      </c>
      <c r="H156" s="226" t="s">
        <v>720</v>
      </c>
      <c r="I156" s="226" t="s">
        <v>720</v>
      </c>
      <c r="J156" s="226" t="s">
        <v>720</v>
      </c>
      <c r="K156" s="226" t="s">
        <v>720</v>
      </c>
      <c r="L156" s="226" t="s">
        <v>720</v>
      </c>
      <c r="M156" s="226" t="s">
        <v>720</v>
      </c>
      <c r="N156" s="227" t="s">
        <v>720</v>
      </c>
      <c r="O156" s="226" t="s">
        <v>720</v>
      </c>
      <c r="P156" s="226"/>
      <c r="Q156" s="226" t="s">
        <v>720</v>
      </c>
      <c r="R156" s="226" t="s">
        <v>720</v>
      </c>
      <c r="S156" s="228" t="s">
        <v>720</v>
      </c>
      <c r="T156" s="179" t="s">
        <v>697</v>
      </c>
      <c r="U156" s="171">
        <v>1</v>
      </c>
      <c r="V156" s="171">
        <v>4</v>
      </c>
      <c r="W156" s="172"/>
      <c r="X156" s="172" t="s">
        <v>222</v>
      </c>
      <c r="Y156" s="173" t="s">
        <v>283</v>
      </c>
      <c r="Z156" s="174" t="s">
        <v>683</v>
      </c>
      <c r="AA156" s="172" t="s">
        <v>319</v>
      </c>
      <c r="AB156" s="148"/>
      <c r="AC156" s="10" t="s">
        <v>563</v>
      </c>
      <c r="AD156" s="149" t="s">
        <v>758</v>
      </c>
      <c r="AE156" s="10" t="s">
        <v>694</v>
      </c>
      <c r="AF156" s="175" t="s">
        <v>564</v>
      </c>
      <c r="AG156" s="175" t="s">
        <v>564</v>
      </c>
      <c r="AH156" s="175" t="s">
        <v>564</v>
      </c>
      <c r="AI156" s="175" t="s">
        <v>564</v>
      </c>
      <c r="AJ156" s="175" t="s">
        <v>564</v>
      </c>
      <c r="AK156" s="235" t="s">
        <v>720</v>
      </c>
      <c r="AL156" s="226" t="s">
        <v>720</v>
      </c>
      <c r="AM156" s="226" t="s">
        <v>720</v>
      </c>
      <c r="AN156" s="226" t="s">
        <v>720</v>
      </c>
      <c r="AO156" s="226" t="s">
        <v>720</v>
      </c>
      <c r="AP156" s="226" t="s">
        <v>720</v>
      </c>
      <c r="AQ156" s="226" t="s">
        <v>720</v>
      </c>
      <c r="AR156" s="226" t="s">
        <v>720</v>
      </c>
      <c r="AS156" s="226" t="s">
        <v>720</v>
      </c>
      <c r="AT156" s="226" t="s">
        <v>720</v>
      </c>
      <c r="AU156" s="226" t="s">
        <v>720</v>
      </c>
      <c r="AV156" s="226" t="s">
        <v>720</v>
      </c>
    </row>
    <row r="157" spans="1:48" s="111" customFormat="1" ht="12.75">
      <c r="A157" s="229"/>
      <c r="B157" s="229"/>
      <c r="C157" s="229"/>
      <c r="D157" s="229"/>
      <c r="E157" s="229"/>
      <c r="F157" s="229"/>
      <c r="G157" s="229"/>
      <c r="H157" s="229"/>
      <c r="I157" s="229"/>
      <c r="J157" s="229"/>
      <c r="K157" s="229"/>
      <c r="L157" s="229"/>
      <c r="M157" s="229"/>
      <c r="N157" s="230"/>
      <c r="O157" s="229"/>
      <c r="P157" s="229"/>
      <c r="Q157" s="229"/>
      <c r="R157" s="229"/>
      <c r="S157" s="231"/>
      <c r="T157" s="179" t="s">
        <v>697</v>
      </c>
      <c r="U157" s="171">
        <v>1</v>
      </c>
      <c r="V157" s="171">
        <v>4</v>
      </c>
      <c r="W157" s="172"/>
      <c r="X157" s="172" t="s">
        <v>223</v>
      </c>
      <c r="Y157" s="173" t="s">
        <v>283</v>
      </c>
      <c r="Z157" s="174" t="s">
        <v>683</v>
      </c>
      <c r="AA157" s="172" t="s">
        <v>319</v>
      </c>
      <c r="AB157" s="148"/>
      <c r="AC157" s="10" t="s">
        <v>563</v>
      </c>
      <c r="AD157" s="149" t="s">
        <v>758</v>
      </c>
      <c r="AE157" s="10" t="s">
        <v>694</v>
      </c>
      <c r="AF157" s="175" t="s">
        <v>564</v>
      </c>
      <c r="AG157" s="175" t="s">
        <v>564</v>
      </c>
      <c r="AH157" s="175" t="s">
        <v>564</v>
      </c>
      <c r="AI157" s="175" t="s">
        <v>564</v>
      </c>
      <c r="AJ157" s="175" t="s">
        <v>564</v>
      </c>
      <c r="AK157" s="236"/>
      <c r="AL157" s="229"/>
      <c r="AM157" s="229"/>
      <c r="AN157" s="229"/>
      <c r="AO157" s="229"/>
      <c r="AP157" s="229"/>
      <c r="AQ157" s="229"/>
      <c r="AR157" s="229"/>
      <c r="AS157" s="229"/>
      <c r="AT157" s="229"/>
      <c r="AU157" s="229"/>
      <c r="AV157" s="229"/>
    </row>
    <row r="158" spans="1:48" s="111" customFormat="1" ht="12.75">
      <c r="A158" s="229"/>
      <c r="B158" s="229"/>
      <c r="C158" s="229"/>
      <c r="D158" s="229"/>
      <c r="E158" s="229"/>
      <c r="F158" s="229"/>
      <c r="G158" s="229"/>
      <c r="H158" s="229"/>
      <c r="I158" s="229"/>
      <c r="J158" s="229"/>
      <c r="K158" s="229"/>
      <c r="L158" s="229"/>
      <c r="M158" s="229"/>
      <c r="N158" s="230"/>
      <c r="O158" s="229"/>
      <c r="P158" s="229"/>
      <c r="Q158" s="229"/>
      <c r="R158" s="229"/>
      <c r="S158" s="231"/>
      <c r="T158" s="179" t="s">
        <v>697</v>
      </c>
      <c r="U158" s="171">
        <v>1</v>
      </c>
      <c r="V158" s="171">
        <v>5</v>
      </c>
      <c r="W158" s="172"/>
      <c r="X158" s="172"/>
      <c r="Y158" s="173" t="s">
        <v>288</v>
      </c>
      <c r="Z158" s="174" t="s">
        <v>683</v>
      </c>
      <c r="AA158" s="172" t="s">
        <v>319</v>
      </c>
      <c r="AB158" s="148"/>
      <c r="AC158" s="10" t="s">
        <v>563</v>
      </c>
      <c r="AD158" s="149" t="s">
        <v>758</v>
      </c>
      <c r="AE158" s="10" t="s">
        <v>694</v>
      </c>
      <c r="AF158" s="175" t="s">
        <v>564</v>
      </c>
      <c r="AG158" s="175" t="s">
        <v>564</v>
      </c>
      <c r="AH158" s="175" t="s">
        <v>564</v>
      </c>
      <c r="AI158" s="175" t="s">
        <v>564</v>
      </c>
      <c r="AJ158" s="175" t="s">
        <v>564</v>
      </c>
      <c r="AK158" s="236"/>
      <c r="AL158" s="229"/>
      <c r="AM158" s="229"/>
      <c r="AN158" s="229"/>
      <c r="AO158" s="229"/>
      <c r="AP158" s="229"/>
      <c r="AQ158" s="229"/>
      <c r="AR158" s="229"/>
      <c r="AS158" s="229"/>
      <c r="AT158" s="229"/>
      <c r="AU158" s="229"/>
      <c r="AV158" s="229"/>
    </row>
    <row r="159" spans="1:48" s="111" customFormat="1" ht="18">
      <c r="A159" s="189">
        <v>1</v>
      </c>
      <c r="B159" s="189"/>
      <c r="C159" s="190"/>
      <c r="D159" s="190"/>
      <c r="E159" s="191" t="s">
        <v>283</v>
      </c>
      <c r="F159" s="192" t="s">
        <v>11</v>
      </c>
      <c r="G159" s="190" t="s">
        <v>319</v>
      </c>
      <c r="H159" s="193"/>
      <c r="I159" s="194" t="s">
        <v>10</v>
      </c>
      <c r="J159" s="195" t="s">
        <v>758</v>
      </c>
      <c r="K159" s="196"/>
      <c r="L159" s="196">
        <v>2</v>
      </c>
      <c r="M159" s="196"/>
      <c r="N159" s="170" t="s">
        <v>326</v>
      </c>
      <c r="O159" s="197" t="s">
        <v>586</v>
      </c>
      <c r="P159" s="197"/>
      <c r="Q159" s="197" t="s">
        <v>587</v>
      </c>
      <c r="R159" s="170" t="s">
        <v>19</v>
      </c>
      <c r="S159" s="170" t="s">
        <v>564</v>
      </c>
      <c r="T159" s="179" t="s">
        <v>697</v>
      </c>
      <c r="U159" s="171">
        <v>1</v>
      </c>
      <c r="V159" s="171">
        <v>5</v>
      </c>
      <c r="W159" s="172"/>
      <c r="X159" s="172"/>
      <c r="Y159" s="173" t="s">
        <v>288</v>
      </c>
      <c r="Z159" s="174" t="s">
        <v>683</v>
      </c>
      <c r="AA159" s="172" t="s">
        <v>319</v>
      </c>
      <c r="AB159" s="148"/>
      <c r="AC159" s="10" t="s">
        <v>565</v>
      </c>
      <c r="AD159" s="149" t="s">
        <v>758</v>
      </c>
      <c r="AE159" s="10" t="s">
        <v>694</v>
      </c>
      <c r="AF159" s="175" t="s">
        <v>564</v>
      </c>
      <c r="AG159" s="175" t="s">
        <v>564</v>
      </c>
      <c r="AH159" s="175" t="s">
        <v>564</v>
      </c>
      <c r="AI159" s="175" t="s">
        <v>564</v>
      </c>
      <c r="AJ159" s="175" t="s">
        <v>564</v>
      </c>
      <c r="AK159" s="212" t="s">
        <v>564</v>
      </c>
      <c r="AL159" s="212" t="s">
        <v>564</v>
      </c>
      <c r="AM159" s="212" t="s">
        <v>564</v>
      </c>
      <c r="AN159" s="212" t="s">
        <v>564</v>
      </c>
      <c r="AO159" s="212" t="s">
        <v>564</v>
      </c>
      <c r="AP159" s="212" t="s">
        <v>564</v>
      </c>
      <c r="AQ159" s="212" t="s">
        <v>564</v>
      </c>
      <c r="AR159" s="212" t="s">
        <v>564</v>
      </c>
      <c r="AS159" s="212" t="s">
        <v>564</v>
      </c>
      <c r="AT159" s="212" t="s">
        <v>564</v>
      </c>
      <c r="AU159" s="213" t="s">
        <v>564</v>
      </c>
      <c r="AV159" s="217" t="s">
        <v>564</v>
      </c>
    </row>
    <row r="160" spans="1:48" s="111" customFormat="1" ht="18">
      <c r="A160" s="189">
        <v>1</v>
      </c>
      <c r="B160" s="189"/>
      <c r="C160" s="190"/>
      <c r="D160" s="190"/>
      <c r="E160" s="191" t="s">
        <v>291</v>
      </c>
      <c r="F160" s="192" t="s">
        <v>11</v>
      </c>
      <c r="G160" s="190" t="s">
        <v>319</v>
      </c>
      <c r="H160" s="193"/>
      <c r="I160" s="194" t="s">
        <v>839</v>
      </c>
      <c r="J160" s="195" t="s">
        <v>758</v>
      </c>
      <c r="K160" s="196"/>
      <c r="L160" s="196">
        <v>200</v>
      </c>
      <c r="M160" s="196"/>
      <c r="N160" s="170" t="s">
        <v>326</v>
      </c>
      <c r="O160" s="197" t="s">
        <v>586</v>
      </c>
      <c r="P160" s="197"/>
      <c r="Q160" s="197" t="s">
        <v>586</v>
      </c>
      <c r="R160" s="170" t="s">
        <v>20</v>
      </c>
      <c r="S160" s="170" t="s">
        <v>564</v>
      </c>
      <c r="T160" s="179" t="s">
        <v>697</v>
      </c>
      <c r="U160" s="171">
        <v>1</v>
      </c>
      <c r="V160" s="171">
        <v>7</v>
      </c>
      <c r="W160" s="172"/>
      <c r="X160" s="172"/>
      <c r="Y160" s="173" t="s">
        <v>291</v>
      </c>
      <c r="Z160" s="174" t="s">
        <v>683</v>
      </c>
      <c r="AA160" s="172" t="s">
        <v>319</v>
      </c>
      <c r="AB160" s="148"/>
      <c r="AC160" s="10" t="s">
        <v>839</v>
      </c>
      <c r="AD160" s="149" t="s">
        <v>758</v>
      </c>
      <c r="AE160" s="10" t="s">
        <v>694</v>
      </c>
      <c r="AF160" s="175" t="s">
        <v>564</v>
      </c>
      <c r="AG160" s="175" t="s">
        <v>564</v>
      </c>
      <c r="AH160" s="175" t="s">
        <v>564</v>
      </c>
      <c r="AI160" s="175" t="s">
        <v>564</v>
      </c>
      <c r="AJ160" s="175" t="s">
        <v>564</v>
      </c>
      <c r="AK160" s="212" t="s">
        <v>564</v>
      </c>
      <c r="AL160" s="212" t="s">
        <v>564</v>
      </c>
      <c r="AM160" s="212" t="s">
        <v>564</v>
      </c>
      <c r="AN160" s="212" t="s">
        <v>564</v>
      </c>
      <c r="AO160" s="212" t="s">
        <v>564</v>
      </c>
      <c r="AP160" s="212" t="s">
        <v>564</v>
      </c>
      <c r="AQ160" s="212" t="s">
        <v>564</v>
      </c>
      <c r="AR160" s="212" t="s">
        <v>564</v>
      </c>
      <c r="AS160" s="212" t="s">
        <v>564</v>
      </c>
      <c r="AT160" s="212" t="s">
        <v>564</v>
      </c>
      <c r="AU160" s="213" t="s">
        <v>564</v>
      </c>
      <c r="AV160" s="217" t="s">
        <v>564</v>
      </c>
    </row>
    <row r="161" spans="1:48" s="111" customFormat="1" ht="18">
      <c r="A161" s="189">
        <v>1</v>
      </c>
      <c r="B161" s="189"/>
      <c r="C161" s="190"/>
      <c r="D161" s="190"/>
      <c r="E161" s="191" t="s">
        <v>288</v>
      </c>
      <c r="F161" s="192" t="s">
        <v>11</v>
      </c>
      <c r="G161" s="190" t="s">
        <v>319</v>
      </c>
      <c r="H161" s="193"/>
      <c r="I161" s="194" t="s">
        <v>784</v>
      </c>
      <c r="J161" s="195" t="s">
        <v>758</v>
      </c>
      <c r="K161" s="196"/>
      <c r="L161" s="196">
        <v>150</v>
      </c>
      <c r="M161" s="196"/>
      <c r="N161" s="170" t="s">
        <v>326</v>
      </c>
      <c r="O161" s="197" t="s">
        <v>586</v>
      </c>
      <c r="P161" s="197"/>
      <c r="Q161" s="197" t="s">
        <v>586</v>
      </c>
      <c r="R161" s="170" t="s">
        <v>19</v>
      </c>
      <c r="S161" s="170" t="s">
        <v>564</v>
      </c>
      <c r="T161" s="179" t="s">
        <v>697</v>
      </c>
      <c r="U161" s="171">
        <v>1</v>
      </c>
      <c r="V161" s="171">
        <v>5</v>
      </c>
      <c r="W161" s="172"/>
      <c r="X161" s="172"/>
      <c r="Y161" s="173" t="s">
        <v>288</v>
      </c>
      <c r="Z161" s="174" t="s">
        <v>683</v>
      </c>
      <c r="AA161" s="172" t="s">
        <v>319</v>
      </c>
      <c r="AB161" s="148"/>
      <c r="AC161" s="10" t="s">
        <v>784</v>
      </c>
      <c r="AD161" s="149" t="s">
        <v>758</v>
      </c>
      <c r="AE161" s="10" t="s">
        <v>694</v>
      </c>
      <c r="AF161" s="175" t="s">
        <v>564</v>
      </c>
      <c r="AG161" s="175" t="s">
        <v>564</v>
      </c>
      <c r="AH161" s="175" t="s">
        <v>564</v>
      </c>
      <c r="AI161" s="175" t="s">
        <v>564</v>
      </c>
      <c r="AJ161" s="175" t="s">
        <v>564</v>
      </c>
      <c r="AK161" s="212" t="s">
        <v>564</v>
      </c>
      <c r="AL161" s="212" t="s">
        <v>564</v>
      </c>
      <c r="AM161" s="212" t="s">
        <v>564</v>
      </c>
      <c r="AN161" s="212" t="s">
        <v>564</v>
      </c>
      <c r="AO161" s="212" t="s">
        <v>564</v>
      </c>
      <c r="AP161" s="212" t="s">
        <v>564</v>
      </c>
      <c r="AQ161" s="212" t="s">
        <v>564</v>
      </c>
      <c r="AR161" s="212" t="s">
        <v>564</v>
      </c>
      <c r="AS161" s="212" t="s">
        <v>564</v>
      </c>
      <c r="AT161" s="212" t="s">
        <v>564</v>
      </c>
      <c r="AU161" s="213" t="s">
        <v>564</v>
      </c>
      <c r="AV161" s="217" t="s">
        <v>564</v>
      </c>
    </row>
    <row r="162" spans="1:48" s="111" customFormat="1" ht="18">
      <c r="A162" s="189">
        <v>1</v>
      </c>
      <c r="B162" s="189"/>
      <c r="C162" s="190"/>
      <c r="D162" s="190"/>
      <c r="E162" s="191" t="s">
        <v>455</v>
      </c>
      <c r="F162" s="192" t="s">
        <v>11</v>
      </c>
      <c r="G162" s="190" t="s">
        <v>319</v>
      </c>
      <c r="H162" s="193"/>
      <c r="I162" s="194" t="s">
        <v>840</v>
      </c>
      <c r="J162" s="195" t="s">
        <v>758</v>
      </c>
      <c r="K162" s="196"/>
      <c r="L162" s="196">
        <v>20</v>
      </c>
      <c r="M162" s="196"/>
      <c r="N162" s="170" t="s">
        <v>326</v>
      </c>
      <c r="O162" s="197" t="s">
        <v>586</v>
      </c>
      <c r="P162" s="197"/>
      <c r="Q162" s="197" t="s">
        <v>587</v>
      </c>
      <c r="R162" s="170" t="s">
        <v>13</v>
      </c>
      <c r="S162" s="170" t="s">
        <v>564</v>
      </c>
      <c r="T162" s="179" t="s">
        <v>697</v>
      </c>
      <c r="U162" s="171">
        <v>1</v>
      </c>
      <c r="V162" s="171">
        <v>6</v>
      </c>
      <c r="W162" s="172"/>
      <c r="X162" s="172"/>
      <c r="Y162" s="173" t="s">
        <v>455</v>
      </c>
      <c r="Z162" s="174" t="s">
        <v>683</v>
      </c>
      <c r="AA162" s="172" t="s">
        <v>319</v>
      </c>
      <c r="AB162" s="148"/>
      <c r="AC162" s="10" t="s">
        <v>840</v>
      </c>
      <c r="AD162" s="149" t="s">
        <v>758</v>
      </c>
      <c r="AE162" s="10" t="s">
        <v>694</v>
      </c>
      <c r="AF162" s="175" t="s">
        <v>564</v>
      </c>
      <c r="AG162" s="175" t="s">
        <v>564</v>
      </c>
      <c r="AH162" s="175" t="s">
        <v>564</v>
      </c>
      <c r="AI162" s="175" t="s">
        <v>564</v>
      </c>
      <c r="AJ162" s="175" t="s">
        <v>564</v>
      </c>
      <c r="AK162" s="212" t="s">
        <v>564</v>
      </c>
      <c r="AL162" s="212" t="s">
        <v>564</v>
      </c>
      <c r="AM162" s="212" t="s">
        <v>564</v>
      </c>
      <c r="AN162" s="212" t="s">
        <v>564</v>
      </c>
      <c r="AO162" s="212" t="s">
        <v>564</v>
      </c>
      <c r="AP162" s="212" t="s">
        <v>564</v>
      </c>
      <c r="AQ162" s="212" t="s">
        <v>564</v>
      </c>
      <c r="AR162" s="212" t="s">
        <v>564</v>
      </c>
      <c r="AS162" s="212" t="s">
        <v>564</v>
      </c>
      <c r="AT162" s="212" t="s">
        <v>564</v>
      </c>
      <c r="AU162" s="213" t="s">
        <v>564</v>
      </c>
      <c r="AV162" s="217" t="s">
        <v>564</v>
      </c>
    </row>
    <row r="163" spans="1:48" s="111" customFormat="1" ht="18">
      <c r="A163" s="189">
        <v>1</v>
      </c>
      <c r="B163" s="189"/>
      <c r="C163" s="190"/>
      <c r="D163" s="190"/>
      <c r="E163" s="191" t="s">
        <v>322</v>
      </c>
      <c r="F163" s="192" t="s">
        <v>11</v>
      </c>
      <c r="G163" s="190" t="s">
        <v>319</v>
      </c>
      <c r="H163" s="193"/>
      <c r="I163" s="194" t="s">
        <v>846</v>
      </c>
      <c r="J163" s="195" t="s">
        <v>758</v>
      </c>
      <c r="K163" s="196"/>
      <c r="L163" s="196">
        <v>20</v>
      </c>
      <c r="M163" s="196"/>
      <c r="N163" s="170" t="s">
        <v>326</v>
      </c>
      <c r="O163" s="197" t="s">
        <v>586</v>
      </c>
      <c r="P163" s="197"/>
      <c r="Q163" s="197" t="s">
        <v>586</v>
      </c>
      <c r="R163" s="170" t="s">
        <v>15</v>
      </c>
      <c r="S163" s="170" t="s">
        <v>564</v>
      </c>
      <c r="T163" s="179" t="s">
        <v>697</v>
      </c>
      <c r="U163" s="171">
        <v>1</v>
      </c>
      <c r="V163" s="171">
        <v>4</v>
      </c>
      <c r="W163" s="172"/>
      <c r="X163" s="172"/>
      <c r="Y163" s="173" t="s">
        <v>322</v>
      </c>
      <c r="Z163" s="174" t="s">
        <v>683</v>
      </c>
      <c r="AA163" s="172" t="s">
        <v>319</v>
      </c>
      <c r="AB163" s="148"/>
      <c r="AC163" s="10" t="s">
        <v>846</v>
      </c>
      <c r="AD163" s="149" t="s">
        <v>758</v>
      </c>
      <c r="AE163" s="10" t="s">
        <v>694</v>
      </c>
      <c r="AF163" s="175" t="s">
        <v>564</v>
      </c>
      <c r="AG163" s="175" t="s">
        <v>564</v>
      </c>
      <c r="AH163" s="175" t="s">
        <v>564</v>
      </c>
      <c r="AI163" s="175" t="s">
        <v>564</v>
      </c>
      <c r="AJ163" s="175" t="s">
        <v>564</v>
      </c>
      <c r="AK163" s="212" t="s">
        <v>564</v>
      </c>
      <c r="AL163" s="212" t="s">
        <v>564</v>
      </c>
      <c r="AM163" s="212" t="s">
        <v>564</v>
      </c>
      <c r="AN163" s="212" t="s">
        <v>564</v>
      </c>
      <c r="AO163" s="212" t="s">
        <v>564</v>
      </c>
      <c r="AP163" s="212" t="s">
        <v>564</v>
      </c>
      <c r="AQ163" s="212" t="s">
        <v>564</v>
      </c>
      <c r="AR163" s="212" t="s">
        <v>564</v>
      </c>
      <c r="AS163" s="212" t="s">
        <v>564</v>
      </c>
      <c r="AT163" s="212" t="s">
        <v>564</v>
      </c>
      <c r="AU163" s="213" t="s">
        <v>564</v>
      </c>
      <c r="AV163" s="217" t="s">
        <v>564</v>
      </c>
    </row>
    <row r="164" spans="1:48" s="111" customFormat="1" ht="18">
      <c r="A164" s="189">
        <v>1</v>
      </c>
      <c r="B164" s="189"/>
      <c r="C164" s="190"/>
      <c r="D164" s="190"/>
      <c r="E164" s="191" t="s">
        <v>279</v>
      </c>
      <c r="F164" s="192" t="s">
        <v>11</v>
      </c>
      <c r="G164" s="190" t="s">
        <v>318</v>
      </c>
      <c r="H164" s="193"/>
      <c r="I164" s="194" t="s">
        <v>763</v>
      </c>
      <c r="J164" s="195" t="s">
        <v>842</v>
      </c>
      <c r="K164" s="196"/>
      <c r="L164" s="196">
        <v>7100</v>
      </c>
      <c r="M164" s="196"/>
      <c r="N164" s="170" t="s">
        <v>326</v>
      </c>
      <c r="O164" s="197" t="s">
        <v>586</v>
      </c>
      <c r="P164" s="197"/>
      <c r="Q164" s="197" t="s">
        <v>587</v>
      </c>
      <c r="R164" s="170" t="s">
        <v>21</v>
      </c>
      <c r="S164" s="170" t="s">
        <v>564</v>
      </c>
      <c r="T164" s="179" t="s">
        <v>697</v>
      </c>
      <c r="U164" s="171">
        <v>1</v>
      </c>
      <c r="V164" s="171">
        <v>1</v>
      </c>
      <c r="W164" s="172"/>
      <c r="X164" s="172"/>
      <c r="Y164" s="173" t="s">
        <v>279</v>
      </c>
      <c r="Z164" s="174" t="s">
        <v>683</v>
      </c>
      <c r="AA164" s="172" t="s">
        <v>318</v>
      </c>
      <c r="AB164" s="148"/>
      <c r="AC164" s="10" t="s">
        <v>763</v>
      </c>
      <c r="AD164" s="149" t="s">
        <v>842</v>
      </c>
      <c r="AE164" s="10" t="s">
        <v>694</v>
      </c>
      <c r="AF164" s="175" t="s">
        <v>564</v>
      </c>
      <c r="AG164" s="175" t="s">
        <v>564</v>
      </c>
      <c r="AH164" s="175" t="s">
        <v>564</v>
      </c>
      <c r="AI164" s="175" t="s">
        <v>564</v>
      </c>
      <c r="AJ164" s="175" t="s">
        <v>564</v>
      </c>
      <c r="AK164" s="212" t="s">
        <v>564</v>
      </c>
      <c r="AL164" s="212" t="s">
        <v>564</v>
      </c>
      <c r="AM164" s="212" t="s">
        <v>564</v>
      </c>
      <c r="AN164" s="212" t="s">
        <v>564</v>
      </c>
      <c r="AO164" s="212" t="s">
        <v>564</v>
      </c>
      <c r="AP164" s="212" t="s">
        <v>564</v>
      </c>
      <c r="AQ164" s="212" t="s">
        <v>564</v>
      </c>
      <c r="AR164" s="212" t="s">
        <v>564</v>
      </c>
      <c r="AS164" s="212" t="s">
        <v>564</v>
      </c>
      <c r="AT164" s="212" t="s">
        <v>564</v>
      </c>
      <c r="AU164" s="213" t="s">
        <v>564</v>
      </c>
      <c r="AV164" s="217" t="s">
        <v>564</v>
      </c>
    </row>
    <row r="165" spans="1:48" s="111" customFormat="1" ht="12.75">
      <c r="A165" s="226" t="s">
        <v>720</v>
      </c>
      <c r="B165" s="226" t="s">
        <v>720</v>
      </c>
      <c r="C165" s="226" t="s">
        <v>720</v>
      </c>
      <c r="D165" s="226" t="s">
        <v>720</v>
      </c>
      <c r="E165" s="226" t="s">
        <v>720</v>
      </c>
      <c r="F165" s="226" t="s">
        <v>720</v>
      </c>
      <c r="G165" s="226" t="s">
        <v>720</v>
      </c>
      <c r="H165" s="226" t="s">
        <v>720</v>
      </c>
      <c r="I165" s="226" t="s">
        <v>720</v>
      </c>
      <c r="J165" s="226" t="s">
        <v>720</v>
      </c>
      <c r="K165" s="226" t="s">
        <v>720</v>
      </c>
      <c r="L165" s="226" t="s">
        <v>720</v>
      </c>
      <c r="M165" s="226" t="s">
        <v>720</v>
      </c>
      <c r="N165" s="227" t="s">
        <v>720</v>
      </c>
      <c r="O165" s="226" t="s">
        <v>720</v>
      </c>
      <c r="P165" s="226"/>
      <c r="Q165" s="226" t="s">
        <v>720</v>
      </c>
      <c r="R165" s="226" t="s">
        <v>720</v>
      </c>
      <c r="S165" s="228" t="s">
        <v>720</v>
      </c>
      <c r="T165" s="179" t="s">
        <v>697</v>
      </c>
      <c r="U165" s="171">
        <v>1</v>
      </c>
      <c r="V165" s="171">
        <v>2</v>
      </c>
      <c r="W165" s="172"/>
      <c r="X165" s="172"/>
      <c r="Y165" s="173" t="s">
        <v>279</v>
      </c>
      <c r="Z165" s="174" t="s">
        <v>683</v>
      </c>
      <c r="AA165" s="172" t="s">
        <v>318</v>
      </c>
      <c r="AB165" s="148"/>
      <c r="AC165" s="10" t="s">
        <v>763</v>
      </c>
      <c r="AD165" s="149" t="s">
        <v>842</v>
      </c>
      <c r="AE165" s="10" t="s">
        <v>694</v>
      </c>
      <c r="AF165" s="175" t="s">
        <v>564</v>
      </c>
      <c r="AG165" s="175" t="s">
        <v>564</v>
      </c>
      <c r="AH165" s="175" t="s">
        <v>564</v>
      </c>
      <c r="AI165" s="175" t="s">
        <v>564</v>
      </c>
      <c r="AJ165" s="175" t="s">
        <v>564</v>
      </c>
      <c r="AK165" s="235" t="s">
        <v>720</v>
      </c>
      <c r="AL165" s="226" t="s">
        <v>720</v>
      </c>
      <c r="AM165" s="226" t="s">
        <v>720</v>
      </c>
      <c r="AN165" s="226" t="s">
        <v>720</v>
      </c>
      <c r="AO165" s="226" t="s">
        <v>720</v>
      </c>
      <c r="AP165" s="226" t="s">
        <v>720</v>
      </c>
      <c r="AQ165" s="226" t="s">
        <v>720</v>
      </c>
      <c r="AR165" s="226" t="s">
        <v>720</v>
      </c>
      <c r="AS165" s="226" t="s">
        <v>720</v>
      </c>
      <c r="AT165" s="226" t="s">
        <v>720</v>
      </c>
      <c r="AU165" s="226" t="s">
        <v>720</v>
      </c>
      <c r="AV165" s="226" t="s">
        <v>720</v>
      </c>
    </row>
    <row r="166" spans="1:48" s="111" customFormat="1" ht="12.75">
      <c r="A166" s="229"/>
      <c r="B166" s="229"/>
      <c r="C166" s="229"/>
      <c r="D166" s="229"/>
      <c r="E166" s="229"/>
      <c r="F166" s="229"/>
      <c r="G166" s="229"/>
      <c r="H166" s="229"/>
      <c r="I166" s="229"/>
      <c r="J166" s="229"/>
      <c r="K166" s="229"/>
      <c r="L166" s="229"/>
      <c r="M166" s="229"/>
      <c r="N166" s="230"/>
      <c r="O166" s="229"/>
      <c r="P166" s="229"/>
      <c r="Q166" s="229"/>
      <c r="R166" s="229"/>
      <c r="S166" s="231"/>
      <c r="T166" s="179" t="s">
        <v>697</v>
      </c>
      <c r="U166" s="171">
        <v>1</v>
      </c>
      <c r="V166" s="171">
        <v>3</v>
      </c>
      <c r="W166" s="172"/>
      <c r="X166" s="172"/>
      <c r="Y166" s="173" t="s">
        <v>279</v>
      </c>
      <c r="Z166" s="174" t="s">
        <v>683</v>
      </c>
      <c r="AA166" s="172" t="s">
        <v>318</v>
      </c>
      <c r="AB166" s="148"/>
      <c r="AC166" s="10" t="s">
        <v>763</v>
      </c>
      <c r="AD166" s="149" t="s">
        <v>842</v>
      </c>
      <c r="AE166" s="10" t="s">
        <v>694</v>
      </c>
      <c r="AF166" s="175" t="s">
        <v>564</v>
      </c>
      <c r="AG166" s="175" t="s">
        <v>564</v>
      </c>
      <c r="AH166" s="175" t="s">
        <v>564</v>
      </c>
      <c r="AI166" s="175" t="s">
        <v>564</v>
      </c>
      <c r="AJ166" s="175" t="s">
        <v>564</v>
      </c>
      <c r="AK166" s="236"/>
      <c r="AL166" s="229"/>
      <c r="AM166" s="229"/>
      <c r="AN166" s="229"/>
      <c r="AO166" s="229"/>
      <c r="AP166" s="229"/>
      <c r="AQ166" s="229"/>
      <c r="AR166" s="229"/>
      <c r="AS166" s="229"/>
      <c r="AT166" s="229"/>
      <c r="AU166" s="229"/>
      <c r="AV166" s="229"/>
    </row>
    <row r="167" spans="1:48" s="111" customFormat="1" ht="12.75">
      <c r="A167" s="229"/>
      <c r="B167" s="229"/>
      <c r="C167" s="229"/>
      <c r="D167" s="229"/>
      <c r="E167" s="229"/>
      <c r="F167" s="229"/>
      <c r="G167" s="229"/>
      <c r="H167" s="229"/>
      <c r="I167" s="229"/>
      <c r="J167" s="229"/>
      <c r="K167" s="229"/>
      <c r="L167" s="229"/>
      <c r="M167" s="229"/>
      <c r="N167" s="230"/>
      <c r="O167" s="229"/>
      <c r="P167" s="229"/>
      <c r="Q167" s="229"/>
      <c r="R167" s="229"/>
      <c r="S167" s="231"/>
      <c r="T167" s="179" t="s">
        <v>697</v>
      </c>
      <c r="U167" s="171">
        <v>1</v>
      </c>
      <c r="V167" s="171">
        <v>4</v>
      </c>
      <c r="W167" s="172"/>
      <c r="X167" s="172" t="s">
        <v>222</v>
      </c>
      <c r="Y167" s="173" t="s">
        <v>279</v>
      </c>
      <c r="Z167" s="174" t="s">
        <v>683</v>
      </c>
      <c r="AA167" s="172" t="s">
        <v>318</v>
      </c>
      <c r="AB167" s="148"/>
      <c r="AC167" s="10" t="s">
        <v>763</v>
      </c>
      <c r="AD167" s="149" t="s">
        <v>842</v>
      </c>
      <c r="AE167" s="10" t="s">
        <v>694</v>
      </c>
      <c r="AF167" s="175" t="s">
        <v>564</v>
      </c>
      <c r="AG167" s="175" t="s">
        <v>564</v>
      </c>
      <c r="AH167" s="175" t="s">
        <v>564</v>
      </c>
      <c r="AI167" s="175" t="s">
        <v>564</v>
      </c>
      <c r="AJ167" s="175" t="s">
        <v>564</v>
      </c>
      <c r="AK167" s="236"/>
      <c r="AL167" s="229"/>
      <c r="AM167" s="229"/>
      <c r="AN167" s="229"/>
      <c r="AO167" s="229"/>
      <c r="AP167" s="229"/>
      <c r="AQ167" s="229"/>
      <c r="AR167" s="229"/>
      <c r="AS167" s="229"/>
      <c r="AT167" s="229"/>
      <c r="AU167" s="229"/>
      <c r="AV167" s="229"/>
    </row>
    <row r="168" spans="1:48" s="111" customFormat="1" ht="12.75">
      <c r="A168" s="229"/>
      <c r="B168" s="229"/>
      <c r="C168" s="229"/>
      <c r="D168" s="229"/>
      <c r="E168" s="229"/>
      <c r="F168" s="229"/>
      <c r="G168" s="229"/>
      <c r="H168" s="229"/>
      <c r="I168" s="229"/>
      <c r="J168" s="229"/>
      <c r="K168" s="229"/>
      <c r="L168" s="229"/>
      <c r="M168" s="229"/>
      <c r="N168" s="230"/>
      <c r="O168" s="229"/>
      <c r="P168" s="229"/>
      <c r="Q168" s="229"/>
      <c r="R168" s="229"/>
      <c r="S168" s="231"/>
      <c r="T168" s="179" t="s">
        <v>697</v>
      </c>
      <c r="U168" s="171">
        <v>1</v>
      </c>
      <c r="V168" s="171">
        <v>4</v>
      </c>
      <c r="W168" s="172"/>
      <c r="X168" s="172" t="s">
        <v>223</v>
      </c>
      <c r="Y168" s="173" t="s">
        <v>279</v>
      </c>
      <c r="Z168" s="174" t="s">
        <v>683</v>
      </c>
      <c r="AA168" s="172" t="s">
        <v>318</v>
      </c>
      <c r="AB168" s="148"/>
      <c r="AC168" s="10" t="s">
        <v>763</v>
      </c>
      <c r="AD168" s="149" t="s">
        <v>842</v>
      </c>
      <c r="AE168" s="10" t="s">
        <v>694</v>
      </c>
      <c r="AF168" s="175" t="s">
        <v>564</v>
      </c>
      <c r="AG168" s="175" t="s">
        <v>564</v>
      </c>
      <c r="AH168" s="175" t="s">
        <v>564</v>
      </c>
      <c r="AI168" s="175" t="s">
        <v>564</v>
      </c>
      <c r="AJ168" s="175" t="s">
        <v>564</v>
      </c>
      <c r="AK168" s="236"/>
      <c r="AL168" s="229"/>
      <c r="AM168" s="229"/>
      <c r="AN168" s="229"/>
      <c r="AO168" s="229"/>
      <c r="AP168" s="229"/>
      <c r="AQ168" s="229"/>
      <c r="AR168" s="229"/>
      <c r="AS168" s="229"/>
      <c r="AT168" s="229"/>
      <c r="AU168" s="229"/>
      <c r="AV168" s="229"/>
    </row>
    <row r="169" spans="1:48" s="111" customFormat="1" ht="12.75">
      <c r="A169" s="229"/>
      <c r="B169" s="229"/>
      <c r="C169" s="229"/>
      <c r="D169" s="229"/>
      <c r="E169" s="229"/>
      <c r="F169" s="229"/>
      <c r="G169" s="229"/>
      <c r="H169" s="229"/>
      <c r="I169" s="229"/>
      <c r="J169" s="229"/>
      <c r="K169" s="229"/>
      <c r="L169" s="229"/>
      <c r="M169" s="229"/>
      <c r="N169" s="230"/>
      <c r="O169" s="229"/>
      <c r="P169" s="229"/>
      <c r="Q169" s="229"/>
      <c r="R169" s="229"/>
      <c r="S169" s="231"/>
      <c r="T169" s="179" t="s">
        <v>697</v>
      </c>
      <c r="U169" s="171">
        <v>1</v>
      </c>
      <c r="V169" s="171">
        <v>5</v>
      </c>
      <c r="W169" s="172"/>
      <c r="X169" s="172"/>
      <c r="Y169" s="173" t="s">
        <v>279</v>
      </c>
      <c r="Z169" s="174" t="s">
        <v>683</v>
      </c>
      <c r="AA169" s="172" t="s">
        <v>318</v>
      </c>
      <c r="AB169" s="148"/>
      <c r="AC169" s="10" t="s">
        <v>763</v>
      </c>
      <c r="AD169" s="149" t="s">
        <v>842</v>
      </c>
      <c r="AE169" s="10" t="s">
        <v>694</v>
      </c>
      <c r="AF169" s="175" t="s">
        <v>564</v>
      </c>
      <c r="AG169" s="175" t="s">
        <v>564</v>
      </c>
      <c r="AH169" s="175" t="s">
        <v>564</v>
      </c>
      <c r="AI169" s="175" t="s">
        <v>564</v>
      </c>
      <c r="AJ169" s="175" t="s">
        <v>564</v>
      </c>
      <c r="AK169" s="236"/>
      <c r="AL169" s="229"/>
      <c r="AM169" s="229"/>
      <c r="AN169" s="229"/>
      <c r="AO169" s="229"/>
      <c r="AP169" s="229"/>
      <c r="AQ169" s="229"/>
      <c r="AR169" s="229"/>
      <c r="AS169" s="229"/>
      <c r="AT169" s="229"/>
      <c r="AU169" s="229"/>
      <c r="AV169" s="229"/>
    </row>
    <row r="170" spans="1:48" s="111" customFormat="1" ht="45">
      <c r="A170" s="189">
        <v>1</v>
      </c>
      <c r="B170" s="189"/>
      <c r="C170" s="190"/>
      <c r="D170" s="190"/>
      <c r="E170" s="191" t="s">
        <v>279</v>
      </c>
      <c r="F170" s="192" t="s">
        <v>11</v>
      </c>
      <c r="G170" s="190" t="s">
        <v>318</v>
      </c>
      <c r="H170" s="193"/>
      <c r="I170" s="194" t="s">
        <v>755</v>
      </c>
      <c r="J170" s="195" t="s">
        <v>842</v>
      </c>
      <c r="K170" s="196"/>
      <c r="L170" s="196">
        <v>3500</v>
      </c>
      <c r="M170" s="196"/>
      <c r="N170" s="170" t="s">
        <v>326</v>
      </c>
      <c r="O170" s="197" t="s">
        <v>586</v>
      </c>
      <c r="P170" s="197"/>
      <c r="Q170" s="197" t="s">
        <v>586</v>
      </c>
      <c r="R170" s="158" t="s">
        <v>22</v>
      </c>
      <c r="S170" s="158" t="s">
        <v>564</v>
      </c>
      <c r="T170" s="179" t="s">
        <v>697</v>
      </c>
      <c r="U170" s="171">
        <v>1</v>
      </c>
      <c r="V170" s="171">
        <v>1</v>
      </c>
      <c r="W170" s="172"/>
      <c r="X170" s="172"/>
      <c r="Y170" s="173" t="s">
        <v>279</v>
      </c>
      <c r="Z170" s="174" t="s">
        <v>683</v>
      </c>
      <c r="AA170" s="172" t="s">
        <v>318</v>
      </c>
      <c r="AB170" s="148"/>
      <c r="AC170" s="10" t="s">
        <v>755</v>
      </c>
      <c r="AD170" s="149" t="s">
        <v>842</v>
      </c>
      <c r="AE170" s="10" t="s">
        <v>694</v>
      </c>
      <c r="AF170" s="175" t="s">
        <v>564</v>
      </c>
      <c r="AG170" s="175" t="s">
        <v>564</v>
      </c>
      <c r="AH170" s="175" t="s">
        <v>564</v>
      </c>
      <c r="AI170" s="175" t="s">
        <v>564</v>
      </c>
      <c r="AJ170" s="175" t="s">
        <v>564</v>
      </c>
      <c r="AK170" s="212" t="s">
        <v>564</v>
      </c>
      <c r="AL170" s="212" t="s">
        <v>564</v>
      </c>
      <c r="AM170" s="212" t="s">
        <v>564</v>
      </c>
      <c r="AN170" s="212" t="s">
        <v>564</v>
      </c>
      <c r="AO170" s="212" t="s">
        <v>564</v>
      </c>
      <c r="AP170" s="212" t="s">
        <v>564</v>
      </c>
      <c r="AQ170" s="212" t="s">
        <v>564</v>
      </c>
      <c r="AR170" s="212" t="s">
        <v>564</v>
      </c>
      <c r="AS170" s="212" t="s">
        <v>564</v>
      </c>
      <c r="AT170" s="212" t="s">
        <v>564</v>
      </c>
      <c r="AU170" s="213" t="s">
        <v>564</v>
      </c>
      <c r="AV170" s="217" t="s">
        <v>564</v>
      </c>
    </row>
    <row r="171" spans="1:48" s="111" customFormat="1" ht="12.75">
      <c r="A171" s="226" t="s">
        <v>720</v>
      </c>
      <c r="B171" s="226" t="s">
        <v>720</v>
      </c>
      <c r="C171" s="226" t="s">
        <v>720</v>
      </c>
      <c r="D171" s="226" t="s">
        <v>720</v>
      </c>
      <c r="E171" s="226" t="s">
        <v>720</v>
      </c>
      <c r="F171" s="226" t="s">
        <v>720</v>
      </c>
      <c r="G171" s="226" t="s">
        <v>720</v>
      </c>
      <c r="H171" s="226" t="s">
        <v>720</v>
      </c>
      <c r="I171" s="226" t="s">
        <v>720</v>
      </c>
      <c r="J171" s="226" t="s">
        <v>720</v>
      </c>
      <c r="K171" s="226" t="s">
        <v>720</v>
      </c>
      <c r="L171" s="226" t="s">
        <v>720</v>
      </c>
      <c r="M171" s="226" t="s">
        <v>720</v>
      </c>
      <c r="N171" s="227" t="s">
        <v>720</v>
      </c>
      <c r="O171" s="226" t="s">
        <v>720</v>
      </c>
      <c r="P171" s="226"/>
      <c r="Q171" s="226" t="s">
        <v>720</v>
      </c>
      <c r="R171" s="226" t="s">
        <v>720</v>
      </c>
      <c r="S171" s="228" t="s">
        <v>720</v>
      </c>
      <c r="T171" s="179" t="s">
        <v>697</v>
      </c>
      <c r="U171" s="171">
        <v>1</v>
      </c>
      <c r="V171" s="171">
        <v>2</v>
      </c>
      <c r="W171" s="172"/>
      <c r="X171" s="172"/>
      <c r="Y171" s="173" t="s">
        <v>279</v>
      </c>
      <c r="Z171" s="174" t="s">
        <v>683</v>
      </c>
      <c r="AA171" s="172" t="s">
        <v>318</v>
      </c>
      <c r="AB171" s="148"/>
      <c r="AC171" s="10" t="s">
        <v>755</v>
      </c>
      <c r="AD171" s="149" t="s">
        <v>842</v>
      </c>
      <c r="AE171" s="10" t="s">
        <v>694</v>
      </c>
      <c r="AF171" s="175" t="s">
        <v>564</v>
      </c>
      <c r="AG171" s="175" t="s">
        <v>564</v>
      </c>
      <c r="AH171" s="175" t="s">
        <v>564</v>
      </c>
      <c r="AI171" s="175" t="s">
        <v>564</v>
      </c>
      <c r="AJ171" s="175" t="s">
        <v>564</v>
      </c>
      <c r="AK171" s="235" t="s">
        <v>720</v>
      </c>
      <c r="AL171" s="226" t="s">
        <v>720</v>
      </c>
      <c r="AM171" s="226" t="s">
        <v>720</v>
      </c>
      <c r="AN171" s="226" t="s">
        <v>720</v>
      </c>
      <c r="AO171" s="226" t="s">
        <v>720</v>
      </c>
      <c r="AP171" s="226" t="s">
        <v>720</v>
      </c>
      <c r="AQ171" s="226" t="s">
        <v>720</v>
      </c>
      <c r="AR171" s="226" t="s">
        <v>720</v>
      </c>
      <c r="AS171" s="226" t="s">
        <v>720</v>
      </c>
      <c r="AT171" s="226" t="s">
        <v>720</v>
      </c>
      <c r="AU171" s="226" t="s">
        <v>720</v>
      </c>
      <c r="AV171" s="226" t="s">
        <v>720</v>
      </c>
    </row>
    <row r="172" spans="1:48" s="111" customFormat="1" ht="12.75">
      <c r="A172" s="229"/>
      <c r="B172" s="229"/>
      <c r="C172" s="229"/>
      <c r="D172" s="229"/>
      <c r="E172" s="229"/>
      <c r="F172" s="229"/>
      <c r="G172" s="229"/>
      <c r="H172" s="229"/>
      <c r="I172" s="229"/>
      <c r="J172" s="229"/>
      <c r="K172" s="229"/>
      <c r="L172" s="229"/>
      <c r="M172" s="229"/>
      <c r="N172" s="230"/>
      <c r="O172" s="229"/>
      <c r="P172" s="229"/>
      <c r="Q172" s="229"/>
      <c r="R172" s="229"/>
      <c r="S172" s="231"/>
      <c r="T172" s="179" t="s">
        <v>697</v>
      </c>
      <c r="U172" s="171">
        <v>1</v>
      </c>
      <c r="V172" s="171">
        <v>3</v>
      </c>
      <c r="W172" s="172"/>
      <c r="X172" s="172"/>
      <c r="Y172" s="173" t="s">
        <v>279</v>
      </c>
      <c r="Z172" s="174" t="s">
        <v>683</v>
      </c>
      <c r="AA172" s="172" t="s">
        <v>318</v>
      </c>
      <c r="AB172" s="148"/>
      <c r="AC172" s="10" t="s">
        <v>755</v>
      </c>
      <c r="AD172" s="149" t="s">
        <v>842</v>
      </c>
      <c r="AE172" s="10" t="s">
        <v>694</v>
      </c>
      <c r="AF172" s="175" t="s">
        <v>564</v>
      </c>
      <c r="AG172" s="175" t="s">
        <v>564</v>
      </c>
      <c r="AH172" s="175" t="s">
        <v>564</v>
      </c>
      <c r="AI172" s="175" t="s">
        <v>564</v>
      </c>
      <c r="AJ172" s="175" t="s">
        <v>564</v>
      </c>
      <c r="AK172" s="236"/>
      <c r="AL172" s="229"/>
      <c r="AM172" s="229"/>
      <c r="AN172" s="229"/>
      <c r="AO172" s="229"/>
      <c r="AP172" s="229"/>
      <c r="AQ172" s="229"/>
      <c r="AR172" s="229"/>
      <c r="AS172" s="229"/>
      <c r="AT172" s="229"/>
      <c r="AU172" s="229"/>
      <c r="AV172" s="229"/>
    </row>
    <row r="173" spans="1:48" s="111" customFormat="1" ht="12.75">
      <c r="A173" s="229"/>
      <c r="B173" s="229"/>
      <c r="C173" s="229"/>
      <c r="D173" s="229"/>
      <c r="E173" s="229"/>
      <c r="F173" s="229"/>
      <c r="G173" s="229"/>
      <c r="H173" s="229"/>
      <c r="I173" s="229"/>
      <c r="J173" s="229"/>
      <c r="K173" s="229"/>
      <c r="L173" s="229"/>
      <c r="M173" s="229"/>
      <c r="N173" s="230"/>
      <c r="O173" s="229"/>
      <c r="P173" s="229"/>
      <c r="Q173" s="229"/>
      <c r="R173" s="229"/>
      <c r="S173" s="231"/>
      <c r="T173" s="179" t="s">
        <v>697</v>
      </c>
      <c r="U173" s="171">
        <v>1</v>
      </c>
      <c r="V173" s="171">
        <v>4</v>
      </c>
      <c r="W173" s="172"/>
      <c r="X173" s="172" t="s">
        <v>222</v>
      </c>
      <c r="Y173" s="173" t="s">
        <v>279</v>
      </c>
      <c r="Z173" s="174" t="s">
        <v>683</v>
      </c>
      <c r="AA173" s="172" t="s">
        <v>318</v>
      </c>
      <c r="AB173" s="148"/>
      <c r="AC173" s="10" t="s">
        <v>755</v>
      </c>
      <c r="AD173" s="149" t="s">
        <v>842</v>
      </c>
      <c r="AE173" s="10" t="s">
        <v>694</v>
      </c>
      <c r="AF173" s="175" t="s">
        <v>564</v>
      </c>
      <c r="AG173" s="175" t="s">
        <v>564</v>
      </c>
      <c r="AH173" s="175" t="s">
        <v>564</v>
      </c>
      <c r="AI173" s="175" t="s">
        <v>564</v>
      </c>
      <c r="AJ173" s="175" t="s">
        <v>564</v>
      </c>
      <c r="AK173" s="236"/>
      <c r="AL173" s="229"/>
      <c r="AM173" s="229"/>
      <c r="AN173" s="229"/>
      <c r="AO173" s="229"/>
      <c r="AP173" s="229"/>
      <c r="AQ173" s="229"/>
      <c r="AR173" s="229"/>
      <c r="AS173" s="229"/>
      <c r="AT173" s="229"/>
      <c r="AU173" s="229"/>
      <c r="AV173" s="229"/>
    </row>
    <row r="174" spans="1:48" s="111" customFormat="1" ht="12.75">
      <c r="A174" s="229"/>
      <c r="B174" s="229"/>
      <c r="C174" s="229"/>
      <c r="D174" s="229"/>
      <c r="E174" s="229"/>
      <c r="F174" s="229"/>
      <c r="G174" s="229"/>
      <c r="H174" s="229"/>
      <c r="I174" s="229"/>
      <c r="J174" s="229"/>
      <c r="K174" s="229"/>
      <c r="L174" s="229"/>
      <c r="M174" s="229"/>
      <c r="N174" s="230"/>
      <c r="O174" s="229"/>
      <c r="P174" s="229"/>
      <c r="Q174" s="229"/>
      <c r="R174" s="229"/>
      <c r="S174" s="231"/>
      <c r="T174" s="179" t="s">
        <v>697</v>
      </c>
      <c r="U174" s="171">
        <v>1</v>
      </c>
      <c r="V174" s="171">
        <v>4</v>
      </c>
      <c r="W174" s="172"/>
      <c r="X174" s="172" t="s">
        <v>223</v>
      </c>
      <c r="Y174" s="173" t="s">
        <v>279</v>
      </c>
      <c r="Z174" s="174" t="s">
        <v>683</v>
      </c>
      <c r="AA174" s="172" t="s">
        <v>318</v>
      </c>
      <c r="AB174" s="148"/>
      <c r="AC174" s="10" t="s">
        <v>755</v>
      </c>
      <c r="AD174" s="149" t="s">
        <v>842</v>
      </c>
      <c r="AE174" s="10" t="s">
        <v>694</v>
      </c>
      <c r="AF174" s="175" t="s">
        <v>564</v>
      </c>
      <c r="AG174" s="175" t="s">
        <v>564</v>
      </c>
      <c r="AH174" s="175" t="s">
        <v>564</v>
      </c>
      <c r="AI174" s="175" t="s">
        <v>564</v>
      </c>
      <c r="AJ174" s="175" t="s">
        <v>564</v>
      </c>
      <c r="AK174" s="236"/>
      <c r="AL174" s="229"/>
      <c r="AM174" s="229"/>
      <c r="AN174" s="229"/>
      <c r="AO174" s="229"/>
      <c r="AP174" s="229"/>
      <c r="AQ174" s="229"/>
      <c r="AR174" s="229"/>
      <c r="AS174" s="229"/>
      <c r="AT174" s="229"/>
      <c r="AU174" s="229"/>
      <c r="AV174" s="229"/>
    </row>
    <row r="175" spans="1:48" s="111" customFormat="1" ht="12.75">
      <c r="A175" s="229"/>
      <c r="B175" s="229"/>
      <c r="C175" s="229"/>
      <c r="D175" s="229"/>
      <c r="E175" s="229"/>
      <c r="F175" s="229"/>
      <c r="G175" s="229"/>
      <c r="H175" s="229"/>
      <c r="I175" s="229"/>
      <c r="J175" s="229"/>
      <c r="K175" s="229"/>
      <c r="L175" s="229"/>
      <c r="M175" s="229"/>
      <c r="N175" s="230"/>
      <c r="O175" s="229"/>
      <c r="P175" s="229"/>
      <c r="Q175" s="229"/>
      <c r="R175" s="229"/>
      <c r="S175" s="231"/>
      <c r="T175" s="179" t="s">
        <v>697</v>
      </c>
      <c r="U175" s="171">
        <v>1</v>
      </c>
      <c r="V175" s="171">
        <v>5</v>
      </c>
      <c r="W175" s="172"/>
      <c r="X175" s="172"/>
      <c r="Y175" s="173" t="s">
        <v>279</v>
      </c>
      <c r="Z175" s="174" t="s">
        <v>683</v>
      </c>
      <c r="AA175" s="172" t="s">
        <v>318</v>
      </c>
      <c r="AB175" s="148"/>
      <c r="AC175" s="10" t="s">
        <v>755</v>
      </c>
      <c r="AD175" s="149" t="s">
        <v>842</v>
      </c>
      <c r="AE175" s="10" t="s">
        <v>694</v>
      </c>
      <c r="AF175" s="175" t="s">
        <v>564</v>
      </c>
      <c r="AG175" s="175" t="s">
        <v>564</v>
      </c>
      <c r="AH175" s="175" t="s">
        <v>564</v>
      </c>
      <c r="AI175" s="175" t="s">
        <v>564</v>
      </c>
      <c r="AJ175" s="175" t="s">
        <v>564</v>
      </c>
      <c r="AK175" s="236"/>
      <c r="AL175" s="229"/>
      <c r="AM175" s="229"/>
      <c r="AN175" s="229"/>
      <c r="AO175" s="229"/>
      <c r="AP175" s="229"/>
      <c r="AQ175" s="229"/>
      <c r="AR175" s="229"/>
      <c r="AS175" s="229"/>
      <c r="AT175" s="229"/>
      <c r="AU175" s="229"/>
      <c r="AV175" s="229"/>
    </row>
    <row r="176" spans="1:48" s="111" customFormat="1" ht="12.75">
      <c r="A176" s="189">
        <v>1</v>
      </c>
      <c r="B176" s="189"/>
      <c r="C176" s="190"/>
      <c r="D176" s="190"/>
      <c r="E176" s="191" t="s">
        <v>279</v>
      </c>
      <c r="F176" s="192" t="s">
        <v>11</v>
      </c>
      <c r="G176" s="190" t="s">
        <v>318</v>
      </c>
      <c r="H176" s="193"/>
      <c r="I176" s="194" t="s">
        <v>756</v>
      </c>
      <c r="J176" s="195" t="s">
        <v>842</v>
      </c>
      <c r="K176" s="196"/>
      <c r="L176" s="196">
        <v>3600</v>
      </c>
      <c r="M176" s="196"/>
      <c r="N176" s="170" t="s">
        <v>326</v>
      </c>
      <c r="O176" s="197" t="s">
        <v>586</v>
      </c>
      <c r="P176" s="197"/>
      <c r="Q176" s="197" t="s">
        <v>586</v>
      </c>
      <c r="R176" s="158" t="s">
        <v>564</v>
      </c>
      <c r="S176" s="158" t="s">
        <v>564</v>
      </c>
      <c r="T176" s="179" t="s">
        <v>697</v>
      </c>
      <c r="U176" s="171">
        <v>1</v>
      </c>
      <c r="V176" s="171">
        <v>1</v>
      </c>
      <c r="W176" s="172"/>
      <c r="X176" s="172"/>
      <c r="Y176" s="173" t="s">
        <v>279</v>
      </c>
      <c r="Z176" s="174" t="s">
        <v>683</v>
      </c>
      <c r="AA176" s="172" t="s">
        <v>318</v>
      </c>
      <c r="AB176" s="148"/>
      <c r="AC176" s="10" t="s">
        <v>756</v>
      </c>
      <c r="AD176" s="149" t="s">
        <v>842</v>
      </c>
      <c r="AE176" s="10" t="s">
        <v>694</v>
      </c>
      <c r="AF176" s="175" t="s">
        <v>564</v>
      </c>
      <c r="AG176" s="175" t="s">
        <v>564</v>
      </c>
      <c r="AH176" s="175" t="s">
        <v>564</v>
      </c>
      <c r="AI176" s="175" t="s">
        <v>564</v>
      </c>
      <c r="AJ176" s="175" t="s">
        <v>564</v>
      </c>
      <c r="AK176" s="212" t="s">
        <v>564</v>
      </c>
      <c r="AL176" s="212" t="s">
        <v>564</v>
      </c>
      <c r="AM176" s="212" t="s">
        <v>564</v>
      </c>
      <c r="AN176" s="212" t="s">
        <v>564</v>
      </c>
      <c r="AO176" s="212" t="s">
        <v>564</v>
      </c>
      <c r="AP176" s="212" t="s">
        <v>564</v>
      </c>
      <c r="AQ176" s="212" t="s">
        <v>564</v>
      </c>
      <c r="AR176" s="212" t="s">
        <v>564</v>
      </c>
      <c r="AS176" s="212" t="s">
        <v>564</v>
      </c>
      <c r="AT176" s="212" t="s">
        <v>564</v>
      </c>
      <c r="AU176" s="213" t="s">
        <v>564</v>
      </c>
      <c r="AV176" s="217" t="s">
        <v>564</v>
      </c>
    </row>
    <row r="177" spans="1:48" s="111" customFormat="1" ht="12.75">
      <c r="A177" s="226" t="s">
        <v>720</v>
      </c>
      <c r="B177" s="226" t="s">
        <v>720</v>
      </c>
      <c r="C177" s="226" t="s">
        <v>720</v>
      </c>
      <c r="D177" s="226" t="s">
        <v>720</v>
      </c>
      <c r="E177" s="226" t="s">
        <v>720</v>
      </c>
      <c r="F177" s="226" t="s">
        <v>720</v>
      </c>
      <c r="G177" s="226" t="s">
        <v>720</v>
      </c>
      <c r="H177" s="226" t="s">
        <v>720</v>
      </c>
      <c r="I177" s="226" t="s">
        <v>720</v>
      </c>
      <c r="J177" s="226" t="s">
        <v>720</v>
      </c>
      <c r="K177" s="226" t="s">
        <v>720</v>
      </c>
      <c r="L177" s="226" t="s">
        <v>720</v>
      </c>
      <c r="M177" s="226" t="s">
        <v>720</v>
      </c>
      <c r="N177" s="227" t="s">
        <v>720</v>
      </c>
      <c r="O177" s="226" t="s">
        <v>720</v>
      </c>
      <c r="P177" s="226"/>
      <c r="Q177" s="226" t="s">
        <v>720</v>
      </c>
      <c r="R177" s="226" t="s">
        <v>720</v>
      </c>
      <c r="S177" s="228" t="s">
        <v>720</v>
      </c>
      <c r="T177" s="179" t="s">
        <v>697</v>
      </c>
      <c r="U177" s="171">
        <v>1</v>
      </c>
      <c r="V177" s="171">
        <v>2</v>
      </c>
      <c r="W177" s="172"/>
      <c r="X177" s="172"/>
      <c r="Y177" s="173" t="s">
        <v>279</v>
      </c>
      <c r="Z177" s="174" t="s">
        <v>683</v>
      </c>
      <c r="AA177" s="172" t="s">
        <v>318</v>
      </c>
      <c r="AB177" s="148"/>
      <c r="AC177" s="10" t="s">
        <v>756</v>
      </c>
      <c r="AD177" s="149" t="s">
        <v>842</v>
      </c>
      <c r="AE177" s="10" t="s">
        <v>694</v>
      </c>
      <c r="AF177" s="175" t="s">
        <v>564</v>
      </c>
      <c r="AG177" s="175" t="s">
        <v>564</v>
      </c>
      <c r="AH177" s="175" t="s">
        <v>564</v>
      </c>
      <c r="AI177" s="175" t="s">
        <v>564</v>
      </c>
      <c r="AJ177" s="175" t="s">
        <v>564</v>
      </c>
      <c r="AK177" s="235" t="s">
        <v>720</v>
      </c>
      <c r="AL177" s="226" t="s">
        <v>720</v>
      </c>
      <c r="AM177" s="226" t="s">
        <v>720</v>
      </c>
      <c r="AN177" s="226" t="s">
        <v>720</v>
      </c>
      <c r="AO177" s="226" t="s">
        <v>720</v>
      </c>
      <c r="AP177" s="226" t="s">
        <v>720</v>
      </c>
      <c r="AQ177" s="226" t="s">
        <v>720</v>
      </c>
      <c r="AR177" s="226" t="s">
        <v>720</v>
      </c>
      <c r="AS177" s="226" t="s">
        <v>720</v>
      </c>
      <c r="AT177" s="226" t="s">
        <v>720</v>
      </c>
      <c r="AU177" s="226" t="s">
        <v>720</v>
      </c>
      <c r="AV177" s="226" t="s">
        <v>720</v>
      </c>
    </row>
    <row r="178" spans="1:48" s="111" customFormat="1" ht="12.75">
      <c r="A178" s="229"/>
      <c r="B178" s="229"/>
      <c r="C178" s="229"/>
      <c r="D178" s="229"/>
      <c r="E178" s="229"/>
      <c r="F178" s="229"/>
      <c r="G178" s="229"/>
      <c r="H178" s="229"/>
      <c r="I178" s="229"/>
      <c r="J178" s="229"/>
      <c r="K178" s="229"/>
      <c r="L178" s="229"/>
      <c r="M178" s="229"/>
      <c r="N178" s="230"/>
      <c r="O178" s="229"/>
      <c r="P178" s="229"/>
      <c r="Q178" s="229"/>
      <c r="R178" s="229"/>
      <c r="S178" s="231"/>
      <c r="T178" s="179" t="s">
        <v>697</v>
      </c>
      <c r="U178" s="171">
        <v>1</v>
      </c>
      <c r="V178" s="171">
        <v>3</v>
      </c>
      <c r="W178" s="172"/>
      <c r="X178" s="172"/>
      <c r="Y178" s="173" t="s">
        <v>279</v>
      </c>
      <c r="Z178" s="174" t="s">
        <v>683</v>
      </c>
      <c r="AA178" s="172" t="s">
        <v>318</v>
      </c>
      <c r="AB178" s="148"/>
      <c r="AC178" s="10" t="s">
        <v>756</v>
      </c>
      <c r="AD178" s="149" t="s">
        <v>842</v>
      </c>
      <c r="AE178" s="10" t="s">
        <v>694</v>
      </c>
      <c r="AF178" s="175" t="s">
        <v>564</v>
      </c>
      <c r="AG178" s="175" t="s">
        <v>564</v>
      </c>
      <c r="AH178" s="175" t="s">
        <v>564</v>
      </c>
      <c r="AI178" s="175" t="s">
        <v>564</v>
      </c>
      <c r="AJ178" s="175" t="s">
        <v>564</v>
      </c>
      <c r="AK178" s="236"/>
      <c r="AL178" s="229"/>
      <c r="AM178" s="229"/>
      <c r="AN178" s="229"/>
      <c r="AO178" s="229"/>
      <c r="AP178" s="229"/>
      <c r="AQ178" s="229"/>
      <c r="AR178" s="229"/>
      <c r="AS178" s="229"/>
      <c r="AT178" s="229"/>
      <c r="AU178" s="229"/>
      <c r="AV178" s="229"/>
    </row>
    <row r="179" spans="1:48" s="111" customFormat="1" ht="12.75">
      <c r="A179" s="229"/>
      <c r="B179" s="229"/>
      <c r="C179" s="229"/>
      <c r="D179" s="229"/>
      <c r="E179" s="229"/>
      <c r="F179" s="229"/>
      <c r="G179" s="229"/>
      <c r="H179" s="229"/>
      <c r="I179" s="229"/>
      <c r="J179" s="229"/>
      <c r="K179" s="229"/>
      <c r="L179" s="229"/>
      <c r="M179" s="229"/>
      <c r="N179" s="230"/>
      <c r="O179" s="229"/>
      <c r="P179" s="229"/>
      <c r="Q179" s="229"/>
      <c r="R179" s="229"/>
      <c r="S179" s="231"/>
      <c r="T179" s="179" t="s">
        <v>697</v>
      </c>
      <c r="U179" s="171">
        <v>1</v>
      </c>
      <c r="V179" s="171">
        <v>4</v>
      </c>
      <c r="W179" s="172"/>
      <c r="X179" s="172" t="s">
        <v>222</v>
      </c>
      <c r="Y179" s="173" t="s">
        <v>279</v>
      </c>
      <c r="Z179" s="174" t="s">
        <v>683</v>
      </c>
      <c r="AA179" s="172" t="s">
        <v>318</v>
      </c>
      <c r="AB179" s="148"/>
      <c r="AC179" s="10" t="s">
        <v>756</v>
      </c>
      <c r="AD179" s="149" t="s">
        <v>842</v>
      </c>
      <c r="AE179" s="10" t="s">
        <v>694</v>
      </c>
      <c r="AF179" s="175" t="s">
        <v>564</v>
      </c>
      <c r="AG179" s="175" t="s">
        <v>564</v>
      </c>
      <c r="AH179" s="175" t="s">
        <v>564</v>
      </c>
      <c r="AI179" s="175" t="s">
        <v>564</v>
      </c>
      <c r="AJ179" s="175" t="s">
        <v>564</v>
      </c>
      <c r="AK179" s="236"/>
      <c r="AL179" s="229"/>
      <c r="AM179" s="229"/>
      <c r="AN179" s="229"/>
      <c r="AO179" s="229"/>
      <c r="AP179" s="229"/>
      <c r="AQ179" s="229"/>
      <c r="AR179" s="229"/>
      <c r="AS179" s="229"/>
      <c r="AT179" s="229"/>
      <c r="AU179" s="229"/>
      <c r="AV179" s="229"/>
    </row>
    <row r="180" spans="1:48" s="111" customFormat="1" ht="12.75">
      <c r="A180" s="229"/>
      <c r="B180" s="229"/>
      <c r="C180" s="229"/>
      <c r="D180" s="229"/>
      <c r="E180" s="229"/>
      <c r="F180" s="229"/>
      <c r="G180" s="229"/>
      <c r="H180" s="229"/>
      <c r="I180" s="229"/>
      <c r="J180" s="229"/>
      <c r="K180" s="229"/>
      <c r="L180" s="229"/>
      <c r="M180" s="229"/>
      <c r="N180" s="230"/>
      <c r="O180" s="229"/>
      <c r="P180" s="229"/>
      <c r="Q180" s="229"/>
      <c r="R180" s="229"/>
      <c r="S180" s="231"/>
      <c r="T180" s="179" t="s">
        <v>697</v>
      </c>
      <c r="U180" s="171">
        <v>1</v>
      </c>
      <c r="V180" s="171">
        <v>4</v>
      </c>
      <c r="W180" s="172"/>
      <c r="X180" s="172" t="s">
        <v>223</v>
      </c>
      <c r="Y180" s="173" t="s">
        <v>279</v>
      </c>
      <c r="Z180" s="174" t="s">
        <v>683</v>
      </c>
      <c r="AA180" s="172" t="s">
        <v>318</v>
      </c>
      <c r="AB180" s="148"/>
      <c r="AC180" s="10" t="s">
        <v>756</v>
      </c>
      <c r="AD180" s="149" t="s">
        <v>842</v>
      </c>
      <c r="AE180" s="10" t="s">
        <v>694</v>
      </c>
      <c r="AF180" s="175" t="s">
        <v>564</v>
      </c>
      <c r="AG180" s="175" t="s">
        <v>564</v>
      </c>
      <c r="AH180" s="175" t="s">
        <v>564</v>
      </c>
      <c r="AI180" s="175" t="s">
        <v>564</v>
      </c>
      <c r="AJ180" s="175" t="s">
        <v>564</v>
      </c>
      <c r="AK180" s="236"/>
      <c r="AL180" s="229"/>
      <c r="AM180" s="229"/>
      <c r="AN180" s="229"/>
      <c r="AO180" s="229"/>
      <c r="AP180" s="229"/>
      <c r="AQ180" s="229"/>
      <c r="AR180" s="229"/>
      <c r="AS180" s="229"/>
      <c r="AT180" s="229"/>
      <c r="AU180" s="229"/>
      <c r="AV180" s="229"/>
    </row>
    <row r="181" spans="1:48" s="111" customFormat="1" ht="12.75">
      <c r="A181" s="229"/>
      <c r="B181" s="229"/>
      <c r="C181" s="229"/>
      <c r="D181" s="229"/>
      <c r="E181" s="229"/>
      <c r="F181" s="229"/>
      <c r="G181" s="229"/>
      <c r="H181" s="229"/>
      <c r="I181" s="229"/>
      <c r="J181" s="229"/>
      <c r="K181" s="229"/>
      <c r="L181" s="229"/>
      <c r="M181" s="229"/>
      <c r="N181" s="230"/>
      <c r="O181" s="229"/>
      <c r="P181" s="229"/>
      <c r="Q181" s="229"/>
      <c r="R181" s="229"/>
      <c r="S181" s="231"/>
      <c r="T181" s="179" t="s">
        <v>697</v>
      </c>
      <c r="U181" s="171">
        <v>1</v>
      </c>
      <c r="V181" s="171">
        <v>5</v>
      </c>
      <c r="W181" s="172"/>
      <c r="X181" s="172"/>
      <c r="Y181" s="173" t="s">
        <v>279</v>
      </c>
      <c r="Z181" s="174" t="s">
        <v>683</v>
      </c>
      <c r="AA181" s="172" t="s">
        <v>318</v>
      </c>
      <c r="AB181" s="148"/>
      <c r="AC181" s="10" t="s">
        <v>756</v>
      </c>
      <c r="AD181" s="149" t="s">
        <v>842</v>
      </c>
      <c r="AE181" s="10" t="s">
        <v>694</v>
      </c>
      <c r="AF181" s="175" t="s">
        <v>564</v>
      </c>
      <c r="AG181" s="175" t="s">
        <v>564</v>
      </c>
      <c r="AH181" s="175" t="s">
        <v>564</v>
      </c>
      <c r="AI181" s="175" t="s">
        <v>564</v>
      </c>
      <c r="AJ181" s="175" t="s">
        <v>564</v>
      </c>
      <c r="AK181" s="236"/>
      <c r="AL181" s="229"/>
      <c r="AM181" s="229"/>
      <c r="AN181" s="229"/>
      <c r="AO181" s="229"/>
      <c r="AP181" s="229"/>
      <c r="AQ181" s="229"/>
      <c r="AR181" s="229"/>
      <c r="AS181" s="229"/>
      <c r="AT181" s="229"/>
      <c r="AU181" s="229"/>
      <c r="AV181" s="229"/>
    </row>
    <row r="182" spans="1:48" s="111" customFormat="1" ht="18">
      <c r="A182" s="189">
        <v>1</v>
      </c>
      <c r="B182" s="189"/>
      <c r="C182" s="190"/>
      <c r="D182" s="190"/>
      <c r="E182" s="191" t="s">
        <v>279</v>
      </c>
      <c r="F182" s="192" t="s">
        <v>11</v>
      </c>
      <c r="G182" s="190" t="s">
        <v>318</v>
      </c>
      <c r="H182" s="193"/>
      <c r="I182" s="194" t="s">
        <v>566</v>
      </c>
      <c r="J182" s="195" t="s">
        <v>842</v>
      </c>
      <c r="K182" s="196"/>
      <c r="L182" s="196">
        <v>1400</v>
      </c>
      <c r="M182" s="196"/>
      <c r="N182" s="170" t="s">
        <v>326</v>
      </c>
      <c r="O182" s="197" t="s">
        <v>586</v>
      </c>
      <c r="P182" s="197"/>
      <c r="Q182" s="197" t="s">
        <v>586</v>
      </c>
      <c r="R182" s="170" t="s">
        <v>19</v>
      </c>
      <c r="S182" s="170" t="s">
        <v>564</v>
      </c>
      <c r="T182" s="179" t="s">
        <v>697</v>
      </c>
      <c r="U182" s="171">
        <v>1</v>
      </c>
      <c r="V182" s="171">
        <v>5</v>
      </c>
      <c r="W182" s="172"/>
      <c r="X182" s="172"/>
      <c r="Y182" s="173" t="s">
        <v>279</v>
      </c>
      <c r="Z182" s="174" t="s">
        <v>683</v>
      </c>
      <c r="AA182" s="172" t="s">
        <v>318</v>
      </c>
      <c r="AB182" s="148"/>
      <c r="AC182" s="10" t="s">
        <v>566</v>
      </c>
      <c r="AD182" s="149" t="s">
        <v>842</v>
      </c>
      <c r="AE182" s="10" t="s">
        <v>694</v>
      </c>
      <c r="AF182" s="175" t="s">
        <v>564</v>
      </c>
      <c r="AG182" s="175" t="s">
        <v>564</v>
      </c>
      <c r="AH182" s="175" t="s">
        <v>564</v>
      </c>
      <c r="AI182" s="175" t="s">
        <v>564</v>
      </c>
      <c r="AJ182" s="175" t="s">
        <v>564</v>
      </c>
      <c r="AK182" s="212" t="s">
        <v>564</v>
      </c>
      <c r="AL182" s="212" t="s">
        <v>564</v>
      </c>
      <c r="AM182" s="212" t="s">
        <v>564</v>
      </c>
      <c r="AN182" s="212" t="s">
        <v>564</v>
      </c>
      <c r="AO182" s="212" t="s">
        <v>564</v>
      </c>
      <c r="AP182" s="212" t="s">
        <v>564</v>
      </c>
      <c r="AQ182" s="212" t="s">
        <v>564</v>
      </c>
      <c r="AR182" s="212" t="s">
        <v>564</v>
      </c>
      <c r="AS182" s="212" t="s">
        <v>564</v>
      </c>
      <c r="AT182" s="212" t="s">
        <v>564</v>
      </c>
      <c r="AU182" s="213" t="s">
        <v>564</v>
      </c>
      <c r="AV182" s="217" t="s">
        <v>564</v>
      </c>
    </row>
    <row r="183" spans="1:48" s="111" customFormat="1" ht="18">
      <c r="A183" s="189">
        <v>1</v>
      </c>
      <c r="B183" s="189"/>
      <c r="C183" s="190"/>
      <c r="D183" s="190"/>
      <c r="E183" s="191" t="s">
        <v>288</v>
      </c>
      <c r="F183" s="192" t="s">
        <v>11</v>
      </c>
      <c r="G183" s="190" t="s">
        <v>318</v>
      </c>
      <c r="H183" s="193"/>
      <c r="I183" s="194" t="s">
        <v>494</v>
      </c>
      <c r="J183" s="195" t="s">
        <v>758</v>
      </c>
      <c r="K183" s="196"/>
      <c r="L183" s="196">
        <v>4500</v>
      </c>
      <c r="M183" s="196"/>
      <c r="N183" s="170" t="s">
        <v>326</v>
      </c>
      <c r="O183" s="197" t="s">
        <v>586</v>
      </c>
      <c r="P183" s="197"/>
      <c r="Q183" s="197" t="s">
        <v>586</v>
      </c>
      <c r="R183" s="170" t="s">
        <v>19</v>
      </c>
      <c r="S183" s="170" t="s">
        <v>564</v>
      </c>
      <c r="T183" s="179" t="s">
        <v>697</v>
      </c>
      <c r="U183" s="171">
        <v>1</v>
      </c>
      <c r="V183" s="171">
        <v>5</v>
      </c>
      <c r="W183" s="172"/>
      <c r="X183" s="172"/>
      <c r="Y183" s="173" t="s">
        <v>288</v>
      </c>
      <c r="Z183" s="174" t="s">
        <v>683</v>
      </c>
      <c r="AA183" s="172" t="s">
        <v>318</v>
      </c>
      <c r="AB183" s="148"/>
      <c r="AC183" s="10" t="s">
        <v>494</v>
      </c>
      <c r="AD183" s="149" t="s">
        <v>758</v>
      </c>
      <c r="AE183" s="10" t="s">
        <v>694</v>
      </c>
      <c r="AF183" s="175" t="s">
        <v>564</v>
      </c>
      <c r="AG183" s="175" t="s">
        <v>564</v>
      </c>
      <c r="AH183" s="175" t="s">
        <v>564</v>
      </c>
      <c r="AI183" s="175" t="s">
        <v>564</v>
      </c>
      <c r="AJ183" s="175" t="s">
        <v>564</v>
      </c>
      <c r="AK183" s="212" t="s">
        <v>564</v>
      </c>
      <c r="AL183" s="212" t="s">
        <v>564</v>
      </c>
      <c r="AM183" s="212" t="s">
        <v>564</v>
      </c>
      <c r="AN183" s="212" t="s">
        <v>564</v>
      </c>
      <c r="AO183" s="212" t="s">
        <v>564</v>
      </c>
      <c r="AP183" s="212" t="s">
        <v>564</v>
      </c>
      <c r="AQ183" s="212" t="s">
        <v>564</v>
      </c>
      <c r="AR183" s="212" t="s">
        <v>564</v>
      </c>
      <c r="AS183" s="212" t="s">
        <v>564</v>
      </c>
      <c r="AT183" s="212" t="s">
        <v>564</v>
      </c>
      <c r="AU183" s="213" t="s">
        <v>564</v>
      </c>
      <c r="AV183" s="217" t="s">
        <v>564</v>
      </c>
    </row>
    <row r="184" spans="1:48" s="111" customFormat="1" ht="36">
      <c r="A184" s="189">
        <v>1</v>
      </c>
      <c r="B184" s="189"/>
      <c r="C184" s="190"/>
      <c r="D184" s="190"/>
      <c r="E184" s="191" t="s">
        <v>278</v>
      </c>
      <c r="F184" s="192" t="s">
        <v>11</v>
      </c>
      <c r="G184" s="190" t="s">
        <v>318</v>
      </c>
      <c r="H184" s="193"/>
      <c r="I184" s="194" t="s">
        <v>859</v>
      </c>
      <c r="J184" s="199" t="s">
        <v>801</v>
      </c>
      <c r="K184" s="196"/>
      <c r="L184" s="196">
        <v>100000000</v>
      </c>
      <c r="M184" s="196"/>
      <c r="N184" s="170" t="s">
        <v>326</v>
      </c>
      <c r="O184" s="197" t="s">
        <v>586</v>
      </c>
      <c r="P184" s="197"/>
      <c r="Q184" s="197" t="s">
        <v>586</v>
      </c>
      <c r="R184" s="170" t="s">
        <v>25</v>
      </c>
      <c r="S184" s="170" t="s">
        <v>564</v>
      </c>
      <c r="T184" s="179" t="s">
        <v>697</v>
      </c>
      <c r="U184" s="171">
        <v>1</v>
      </c>
      <c r="V184" s="171">
        <v>1</v>
      </c>
      <c r="W184" s="172"/>
      <c r="X184" s="172"/>
      <c r="Y184" s="173" t="s">
        <v>278</v>
      </c>
      <c r="Z184" s="174" t="s">
        <v>683</v>
      </c>
      <c r="AA184" s="172" t="s">
        <v>318</v>
      </c>
      <c r="AB184" s="148"/>
      <c r="AC184" s="10" t="s">
        <v>859</v>
      </c>
      <c r="AD184" s="149" t="s">
        <v>845</v>
      </c>
      <c r="AE184" s="10" t="s">
        <v>694</v>
      </c>
      <c r="AF184" s="175" t="s">
        <v>564</v>
      </c>
      <c r="AG184" s="175" t="s">
        <v>564</v>
      </c>
      <c r="AH184" s="175" t="s">
        <v>564</v>
      </c>
      <c r="AI184" s="175" t="s">
        <v>564</v>
      </c>
      <c r="AJ184" s="175" t="s">
        <v>564</v>
      </c>
      <c r="AK184" s="212" t="s">
        <v>564</v>
      </c>
      <c r="AL184" s="212" t="s">
        <v>564</v>
      </c>
      <c r="AM184" s="212" t="s">
        <v>564</v>
      </c>
      <c r="AN184" s="212" t="s">
        <v>564</v>
      </c>
      <c r="AO184" s="212" t="s">
        <v>564</v>
      </c>
      <c r="AP184" s="212" t="s">
        <v>564</v>
      </c>
      <c r="AQ184" s="212" t="s">
        <v>564</v>
      </c>
      <c r="AR184" s="212" t="s">
        <v>564</v>
      </c>
      <c r="AS184" s="212" t="s">
        <v>564</v>
      </c>
      <c r="AT184" s="212" t="s">
        <v>564</v>
      </c>
      <c r="AU184" s="213" t="s">
        <v>564</v>
      </c>
      <c r="AV184" s="217" t="s">
        <v>564</v>
      </c>
    </row>
    <row r="185" spans="1:48" s="111" customFormat="1" ht="12.75">
      <c r="A185" s="226" t="s">
        <v>720</v>
      </c>
      <c r="B185" s="226" t="s">
        <v>720</v>
      </c>
      <c r="C185" s="226" t="s">
        <v>720</v>
      </c>
      <c r="D185" s="226" t="s">
        <v>720</v>
      </c>
      <c r="E185" s="226" t="s">
        <v>720</v>
      </c>
      <c r="F185" s="226" t="s">
        <v>720</v>
      </c>
      <c r="G185" s="226" t="s">
        <v>720</v>
      </c>
      <c r="H185" s="226" t="s">
        <v>720</v>
      </c>
      <c r="I185" s="226" t="s">
        <v>720</v>
      </c>
      <c r="J185" s="226" t="s">
        <v>720</v>
      </c>
      <c r="K185" s="226" t="s">
        <v>720</v>
      </c>
      <c r="L185" s="226" t="s">
        <v>720</v>
      </c>
      <c r="M185" s="226" t="s">
        <v>720</v>
      </c>
      <c r="N185" s="227" t="s">
        <v>720</v>
      </c>
      <c r="O185" s="226" t="s">
        <v>720</v>
      </c>
      <c r="P185" s="226"/>
      <c r="Q185" s="226" t="s">
        <v>720</v>
      </c>
      <c r="R185" s="226" t="s">
        <v>720</v>
      </c>
      <c r="S185" s="228" t="s">
        <v>720</v>
      </c>
      <c r="T185" s="179" t="s">
        <v>697</v>
      </c>
      <c r="U185" s="171">
        <v>1</v>
      </c>
      <c r="V185" s="171">
        <v>2</v>
      </c>
      <c r="W185" s="172"/>
      <c r="X185" s="172"/>
      <c r="Y185" s="173" t="s">
        <v>278</v>
      </c>
      <c r="Z185" s="174" t="s">
        <v>683</v>
      </c>
      <c r="AA185" s="172" t="s">
        <v>318</v>
      </c>
      <c r="AB185" s="148"/>
      <c r="AC185" s="10" t="s">
        <v>859</v>
      </c>
      <c r="AD185" s="149" t="s">
        <v>845</v>
      </c>
      <c r="AE185" s="10" t="s">
        <v>694</v>
      </c>
      <c r="AF185" s="175" t="s">
        <v>564</v>
      </c>
      <c r="AG185" s="175" t="s">
        <v>564</v>
      </c>
      <c r="AH185" s="175" t="s">
        <v>564</v>
      </c>
      <c r="AI185" s="175" t="s">
        <v>564</v>
      </c>
      <c r="AJ185" s="175" t="s">
        <v>564</v>
      </c>
      <c r="AK185" s="235" t="s">
        <v>720</v>
      </c>
      <c r="AL185" s="226" t="s">
        <v>720</v>
      </c>
      <c r="AM185" s="226" t="s">
        <v>720</v>
      </c>
      <c r="AN185" s="226" t="s">
        <v>720</v>
      </c>
      <c r="AO185" s="226" t="s">
        <v>720</v>
      </c>
      <c r="AP185" s="226" t="s">
        <v>720</v>
      </c>
      <c r="AQ185" s="226" t="s">
        <v>720</v>
      </c>
      <c r="AR185" s="226" t="s">
        <v>720</v>
      </c>
      <c r="AS185" s="226" t="s">
        <v>720</v>
      </c>
      <c r="AT185" s="226" t="s">
        <v>720</v>
      </c>
      <c r="AU185" s="226" t="s">
        <v>720</v>
      </c>
      <c r="AV185" s="226" t="s">
        <v>720</v>
      </c>
    </row>
    <row r="186" spans="1:48" s="111" customFormat="1" ht="12.75">
      <c r="A186" s="229"/>
      <c r="B186" s="229"/>
      <c r="C186" s="229"/>
      <c r="D186" s="229"/>
      <c r="E186" s="229"/>
      <c r="F186" s="229"/>
      <c r="G186" s="229"/>
      <c r="H186" s="229"/>
      <c r="I186" s="229"/>
      <c r="J186" s="229"/>
      <c r="K186" s="229"/>
      <c r="L186" s="229"/>
      <c r="M186" s="229"/>
      <c r="N186" s="230"/>
      <c r="O186" s="229"/>
      <c r="P186" s="229"/>
      <c r="Q186" s="229"/>
      <c r="R186" s="229"/>
      <c r="S186" s="231"/>
      <c r="T186" s="179" t="s">
        <v>697</v>
      </c>
      <c r="U186" s="171">
        <v>1</v>
      </c>
      <c r="V186" s="171">
        <v>3</v>
      </c>
      <c r="W186" s="172"/>
      <c r="X186" s="172"/>
      <c r="Y186" s="173" t="s">
        <v>278</v>
      </c>
      <c r="Z186" s="174" t="s">
        <v>683</v>
      </c>
      <c r="AA186" s="172" t="s">
        <v>318</v>
      </c>
      <c r="AB186" s="148"/>
      <c r="AC186" s="10" t="s">
        <v>859</v>
      </c>
      <c r="AD186" s="149" t="s">
        <v>845</v>
      </c>
      <c r="AE186" s="10" t="s">
        <v>694</v>
      </c>
      <c r="AF186" s="175" t="s">
        <v>564</v>
      </c>
      <c r="AG186" s="175" t="s">
        <v>564</v>
      </c>
      <c r="AH186" s="175" t="s">
        <v>564</v>
      </c>
      <c r="AI186" s="175" t="s">
        <v>564</v>
      </c>
      <c r="AJ186" s="175" t="s">
        <v>564</v>
      </c>
      <c r="AK186" s="236"/>
      <c r="AL186" s="229"/>
      <c r="AM186" s="229"/>
      <c r="AN186" s="229"/>
      <c r="AO186" s="229"/>
      <c r="AP186" s="229"/>
      <c r="AQ186" s="229"/>
      <c r="AR186" s="229"/>
      <c r="AS186" s="229"/>
      <c r="AT186" s="229"/>
      <c r="AU186" s="229"/>
      <c r="AV186" s="229"/>
    </row>
    <row r="187" spans="1:48" s="111" customFormat="1" ht="12.75">
      <c r="A187" s="229"/>
      <c r="B187" s="229"/>
      <c r="C187" s="229"/>
      <c r="D187" s="229"/>
      <c r="E187" s="229"/>
      <c r="F187" s="229"/>
      <c r="G187" s="229"/>
      <c r="H187" s="229"/>
      <c r="I187" s="229"/>
      <c r="J187" s="229"/>
      <c r="K187" s="229"/>
      <c r="L187" s="229"/>
      <c r="M187" s="229"/>
      <c r="N187" s="230"/>
      <c r="O187" s="229"/>
      <c r="P187" s="229"/>
      <c r="Q187" s="229"/>
      <c r="R187" s="229"/>
      <c r="S187" s="231"/>
      <c r="T187" s="179" t="s">
        <v>697</v>
      </c>
      <c r="U187" s="171">
        <v>1</v>
      </c>
      <c r="V187" s="171">
        <v>4</v>
      </c>
      <c r="W187" s="172"/>
      <c r="X187" s="172" t="s">
        <v>222</v>
      </c>
      <c r="Y187" s="173" t="s">
        <v>278</v>
      </c>
      <c r="Z187" s="174" t="s">
        <v>683</v>
      </c>
      <c r="AA187" s="172" t="s">
        <v>318</v>
      </c>
      <c r="AB187" s="148"/>
      <c r="AC187" s="10" t="s">
        <v>859</v>
      </c>
      <c r="AD187" s="149" t="s">
        <v>845</v>
      </c>
      <c r="AE187" s="10" t="s">
        <v>694</v>
      </c>
      <c r="AF187" s="175" t="s">
        <v>564</v>
      </c>
      <c r="AG187" s="175" t="s">
        <v>564</v>
      </c>
      <c r="AH187" s="175" t="s">
        <v>564</v>
      </c>
      <c r="AI187" s="175" t="s">
        <v>564</v>
      </c>
      <c r="AJ187" s="175" t="s">
        <v>564</v>
      </c>
      <c r="AK187" s="236"/>
      <c r="AL187" s="229"/>
      <c r="AM187" s="229"/>
      <c r="AN187" s="229"/>
      <c r="AO187" s="229"/>
      <c r="AP187" s="229"/>
      <c r="AQ187" s="229"/>
      <c r="AR187" s="229"/>
      <c r="AS187" s="229"/>
      <c r="AT187" s="229"/>
      <c r="AU187" s="229"/>
      <c r="AV187" s="229"/>
    </row>
    <row r="188" spans="1:48" s="111" customFormat="1" ht="12.75">
      <c r="A188" s="229"/>
      <c r="B188" s="229"/>
      <c r="C188" s="229"/>
      <c r="D188" s="229"/>
      <c r="E188" s="229"/>
      <c r="F188" s="229"/>
      <c r="G188" s="229"/>
      <c r="H188" s="229"/>
      <c r="I188" s="229"/>
      <c r="J188" s="229"/>
      <c r="K188" s="229"/>
      <c r="L188" s="229"/>
      <c r="M188" s="229"/>
      <c r="N188" s="230"/>
      <c r="O188" s="229"/>
      <c r="P188" s="229"/>
      <c r="Q188" s="229"/>
      <c r="R188" s="229"/>
      <c r="S188" s="231"/>
      <c r="T188" s="179" t="s">
        <v>697</v>
      </c>
      <c r="U188" s="171">
        <v>1</v>
      </c>
      <c r="V188" s="171">
        <v>4</v>
      </c>
      <c r="W188" s="172"/>
      <c r="X188" s="172" t="s">
        <v>223</v>
      </c>
      <c r="Y188" s="173" t="s">
        <v>278</v>
      </c>
      <c r="Z188" s="174" t="s">
        <v>683</v>
      </c>
      <c r="AA188" s="172" t="s">
        <v>318</v>
      </c>
      <c r="AB188" s="148"/>
      <c r="AC188" s="10" t="s">
        <v>859</v>
      </c>
      <c r="AD188" s="149" t="s">
        <v>845</v>
      </c>
      <c r="AE188" s="10" t="s">
        <v>694</v>
      </c>
      <c r="AF188" s="175" t="s">
        <v>564</v>
      </c>
      <c r="AG188" s="175" t="s">
        <v>564</v>
      </c>
      <c r="AH188" s="175" t="s">
        <v>564</v>
      </c>
      <c r="AI188" s="175" t="s">
        <v>564</v>
      </c>
      <c r="AJ188" s="175" t="s">
        <v>564</v>
      </c>
      <c r="AK188" s="236"/>
      <c r="AL188" s="229"/>
      <c r="AM188" s="229"/>
      <c r="AN188" s="229"/>
      <c r="AO188" s="229"/>
      <c r="AP188" s="229"/>
      <c r="AQ188" s="229"/>
      <c r="AR188" s="229"/>
      <c r="AS188" s="229"/>
      <c r="AT188" s="229"/>
      <c r="AU188" s="229"/>
      <c r="AV188" s="229"/>
    </row>
    <row r="189" spans="1:48" s="111" customFormat="1" ht="27">
      <c r="A189" s="229"/>
      <c r="B189" s="229"/>
      <c r="C189" s="229"/>
      <c r="D189" s="229"/>
      <c r="E189" s="229"/>
      <c r="F189" s="229"/>
      <c r="G189" s="229"/>
      <c r="H189" s="229"/>
      <c r="I189" s="229"/>
      <c r="J189" s="229"/>
      <c r="K189" s="229"/>
      <c r="L189" s="229"/>
      <c r="M189" s="229"/>
      <c r="N189" s="230"/>
      <c r="O189" s="229"/>
      <c r="P189" s="229"/>
      <c r="Q189" s="229"/>
      <c r="R189" s="229"/>
      <c r="S189" s="231"/>
      <c r="T189" s="179" t="s">
        <v>697</v>
      </c>
      <c r="U189" s="171">
        <v>1</v>
      </c>
      <c r="V189" s="171">
        <v>6</v>
      </c>
      <c r="W189" s="172"/>
      <c r="X189" s="172"/>
      <c r="Y189" s="173" t="s">
        <v>278</v>
      </c>
      <c r="Z189" s="174" t="s">
        <v>709</v>
      </c>
      <c r="AA189" s="172" t="s">
        <v>318</v>
      </c>
      <c r="AB189" s="148"/>
      <c r="AC189" s="10" t="s">
        <v>859</v>
      </c>
      <c r="AD189" s="184" t="s">
        <v>801</v>
      </c>
      <c r="AE189" s="10" t="s">
        <v>23</v>
      </c>
      <c r="AF189" s="175" t="s">
        <v>564</v>
      </c>
      <c r="AG189" s="175" t="s">
        <v>564</v>
      </c>
      <c r="AH189" s="175" t="s">
        <v>564</v>
      </c>
      <c r="AI189" s="175" t="s">
        <v>564</v>
      </c>
      <c r="AJ189" s="175" t="s">
        <v>564</v>
      </c>
      <c r="AK189" s="236"/>
      <c r="AL189" s="229"/>
      <c r="AM189" s="229"/>
      <c r="AN189" s="229"/>
      <c r="AO189" s="229"/>
      <c r="AP189" s="229"/>
      <c r="AQ189" s="229"/>
      <c r="AR189" s="229"/>
      <c r="AS189" s="229"/>
      <c r="AT189" s="229"/>
      <c r="AU189" s="229"/>
      <c r="AV189" s="229"/>
    </row>
    <row r="190" spans="1:48" s="111" customFormat="1" ht="12.75">
      <c r="A190" s="229"/>
      <c r="B190" s="229"/>
      <c r="C190" s="229"/>
      <c r="D190" s="229"/>
      <c r="E190" s="229"/>
      <c r="F190" s="229"/>
      <c r="G190" s="229"/>
      <c r="H190" s="229"/>
      <c r="I190" s="229"/>
      <c r="J190" s="229"/>
      <c r="K190" s="229"/>
      <c r="L190" s="229"/>
      <c r="M190" s="229"/>
      <c r="N190" s="230"/>
      <c r="O190" s="229"/>
      <c r="P190" s="229"/>
      <c r="Q190" s="229"/>
      <c r="R190" s="229"/>
      <c r="S190" s="231"/>
      <c r="T190" s="179" t="s">
        <v>697</v>
      </c>
      <c r="U190" s="171">
        <v>1</v>
      </c>
      <c r="V190" s="171">
        <v>7</v>
      </c>
      <c r="W190" s="172"/>
      <c r="X190" s="172"/>
      <c r="Y190" s="173" t="s">
        <v>278</v>
      </c>
      <c r="Z190" s="174" t="s">
        <v>709</v>
      </c>
      <c r="AA190" s="172" t="s">
        <v>318</v>
      </c>
      <c r="AB190" s="148"/>
      <c r="AC190" s="10" t="s">
        <v>859</v>
      </c>
      <c r="AD190" s="184" t="s">
        <v>801</v>
      </c>
      <c r="AE190" s="10" t="s">
        <v>564</v>
      </c>
      <c r="AF190" s="175" t="s">
        <v>564</v>
      </c>
      <c r="AG190" s="175" t="s">
        <v>564</v>
      </c>
      <c r="AH190" s="175" t="s">
        <v>564</v>
      </c>
      <c r="AI190" s="175" t="s">
        <v>564</v>
      </c>
      <c r="AJ190" s="175" t="s">
        <v>564</v>
      </c>
      <c r="AK190" s="236"/>
      <c r="AL190" s="229"/>
      <c r="AM190" s="229"/>
      <c r="AN190" s="229"/>
      <c r="AO190" s="229"/>
      <c r="AP190" s="229"/>
      <c r="AQ190" s="229"/>
      <c r="AR190" s="229"/>
      <c r="AS190" s="229"/>
      <c r="AT190" s="229"/>
      <c r="AU190" s="229"/>
      <c r="AV190" s="229"/>
    </row>
    <row r="191" spans="1:48" s="111" customFormat="1" ht="18">
      <c r="A191" s="189">
        <v>1</v>
      </c>
      <c r="B191" s="189"/>
      <c r="C191" s="190"/>
      <c r="D191" s="190"/>
      <c r="E191" s="191" t="s">
        <v>278</v>
      </c>
      <c r="F191" s="192" t="s">
        <v>11</v>
      </c>
      <c r="G191" s="190" t="s">
        <v>318</v>
      </c>
      <c r="H191" s="193"/>
      <c r="I191" s="194" t="s">
        <v>848</v>
      </c>
      <c r="J191" s="195" t="s">
        <v>758</v>
      </c>
      <c r="K191" s="196"/>
      <c r="L191" s="196">
        <v>600</v>
      </c>
      <c r="M191" s="196"/>
      <c r="N191" s="170" t="s">
        <v>326</v>
      </c>
      <c r="O191" s="197" t="s">
        <v>586</v>
      </c>
      <c r="P191" s="197"/>
      <c r="Q191" s="197" t="s">
        <v>587</v>
      </c>
      <c r="R191" s="170" t="s">
        <v>26</v>
      </c>
      <c r="S191" s="170" t="s">
        <v>564</v>
      </c>
      <c r="T191" s="179" t="s">
        <v>697</v>
      </c>
      <c r="U191" s="171">
        <v>1</v>
      </c>
      <c r="V191" s="171">
        <v>1</v>
      </c>
      <c r="W191" s="172"/>
      <c r="X191" s="172"/>
      <c r="Y191" s="173" t="s">
        <v>278</v>
      </c>
      <c r="Z191" s="174" t="s">
        <v>683</v>
      </c>
      <c r="AA191" s="172" t="s">
        <v>318</v>
      </c>
      <c r="AB191" s="148"/>
      <c r="AC191" s="10" t="s">
        <v>848</v>
      </c>
      <c r="AD191" s="149" t="s">
        <v>758</v>
      </c>
      <c r="AE191" s="10" t="s">
        <v>694</v>
      </c>
      <c r="AF191" s="175" t="s">
        <v>564</v>
      </c>
      <c r="AG191" s="175" t="s">
        <v>564</v>
      </c>
      <c r="AH191" s="175" t="s">
        <v>564</v>
      </c>
      <c r="AI191" s="175" t="s">
        <v>564</v>
      </c>
      <c r="AJ191" s="175" t="s">
        <v>564</v>
      </c>
      <c r="AK191" s="212" t="s">
        <v>564</v>
      </c>
      <c r="AL191" s="212" t="s">
        <v>564</v>
      </c>
      <c r="AM191" s="212" t="s">
        <v>564</v>
      </c>
      <c r="AN191" s="212" t="s">
        <v>564</v>
      </c>
      <c r="AO191" s="212" t="s">
        <v>564</v>
      </c>
      <c r="AP191" s="212" t="s">
        <v>564</v>
      </c>
      <c r="AQ191" s="212" t="s">
        <v>564</v>
      </c>
      <c r="AR191" s="212" t="s">
        <v>564</v>
      </c>
      <c r="AS191" s="212" t="s">
        <v>564</v>
      </c>
      <c r="AT191" s="212" t="s">
        <v>564</v>
      </c>
      <c r="AU191" s="213" t="s">
        <v>564</v>
      </c>
      <c r="AV191" s="217" t="s">
        <v>564</v>
      </c>
    </row>
    <row r="192" spans="1:48" s="111" customFormat="1" ht="18">
      <c r="A192" s="226" t="s">
        <v>720</v>
      </c>
      <c r="B192" s="226" t="s">
        <v>720</v>
      </c>
      <c r="C192" s="226" t="s">
        <v>720</v>
      </c>
      <c r="D192" s="226" t="s">
        <v>720</v>
      </c>
      <c r="E192" s="226" t="s">
        <v>720</v>
      </c>
      <c r="F192" s="226" t="s">
        <v>720</v>
      </c>
      <c r="G192" s="226" t="s">
        <v>720</v>
      </c>
      <c r="H192" s="226" t="s">
        <v>720</v>
      </c>
      <c r="I192" s="226" t="s">
        <v>720</v>
      </c>
      <c r="J192" s="226" t="s">
        <v>720</v>
      </c>
      <c r="K192" s="226" t="s">
        <v>720</v>
      </c>
      <c r="L192" s="226" t="s">
        <v>720</v>
      </c>
      <c r="M192" s="226" t="s">
        <v>720</v>
      </c>
      <c r="N192" s="227" t="s">
        <v>720</v>
      </c>
      <c r="O192" s="226" t="s">
        <v>720</v>
      </c>
      <c r="P192" s="226"/>
      <c r="Q192" s="226" t="s">
        <v>720</v>
      </c>
      <c r="R192" s="226" t="s">
        <v>720</v>
      </c>
      <c r="S192" s="228" t="s">
        <v>720</v>
      </c>
      <c r="T192" s="179" t="s">
        <v>697</v>
      </c>
      <c r="U192" s="171">
        <v>1</v>
      </c>
      <c r="V192" s="171">
        <v>2</v>
      </c>
      <c r="W192" s="172"/>
      <c r="X192" s="172"/>
      <c r="Y192" s="173" t="s">
        <v>278</v>
      </c>
      <c r="Z192" s="174" t="s">
        <v>683</v>
      </c>
      <c r="AA192" s="172" t="s">
        <v>318</v>
      </c>
      <c r="AB192" s="148"/>
      <c r="AC192" s="10" t="s">
        <v>848</v>
      </c>
      <c r="AD192" s="149" t="s">
        <v>758</v>
      </c>
      <c r="AE192" s="10" t="s">
        <v>694</v>
      </c>
      <c r="AF192" s="175" t="s">
        <v>564</v>
      </c>
      <c r="AG192" s="175" t="s">
        <v>564</v>
      </c>
      <c r="AH192" s="175" t="s">
        <v>564</v>
      </c>
      <c r="AI192" s="175" t="s">
        <v>564</v>
      </c>
      <c r="AJ192" s="175" t="s">
        <v>564</v>
      </c>
      <c r="AK192" s="235" t="s">
        <v>720</v>
      </c>
      <c r="AL192" s="226" t="s">
        <v>720</v>
      </c>
      <c r="AM192" s="226" t="s">
        <v>720</v>
      </c>
      <c r="AN192" s="226" t="s">
        <v>720</v>
      </c>
      <c r="AO192" s="226" t="s">
        <v>720</v>
      </c>
      <c r="AP192" s="226" t="s">
        <v>720</v>
      </c>
      <c r="AQ192" s="226" t="s">
        <v>720</v>
      </c>
      <c r="AR192" s="226" t="s">
        <v>720</v>
      </c>
      <c r="AS192" s="226" t="s">
        <v>720</v>
      </c>
      <c r="AT192" s="226" t="s">
        <v>720</v>
      </c>
      <c r="AU192" s="226" t="s">
        <v>720</v>
      </c>
      <c r="AV192" s="226" t="s">
        <v>720</v>
      </c>
    </row>
    <row r="193" spans="1:48" s="111" customFormat="1" ht="18">
      <c r="A193" s="229"/>
      <c r="B193" s="229"/>
      <c r="C193" s="229"/>
      <c r="D193" s="229"/>
      <c r="E193" s="229"/>
      <c r="F193" s="229"/>
      <c r="G193" s="229"/>
      <c r="H193" s="229"/>
      <c r="I193" s="229"/>
      <c r="J193" s="229"/>
      <c r="K193" s="229"/>
      <c r="L193" s="229"/>
      <c r="M193" s="229"/>
      <c r="N193" s="230"/>
      <c r="O193" s="229"/>
      <c r="P193" s="229"/>
      <c r="Q193" s="229"/>
      <c r="R193" s="229"/>
      <c r="S193" s="231"/>
      <c r="T193" s="179" t="s">
        <v>697</v>
      </c>
      <c r="U193" s="171">
        <v>1</v>
      </c>
      <c r="V193" s="171">
        <v>3</v>
      </c>
      <c r="W193" s="172"/>
      <c r="X193" s="172"/>
      <c r="Y193" s="173" t="s">
        <v>278</v>
      </c>
      <c r="Z193" s="174" t="s">
        <v>683</v>
      </c>
      <c r="AA193" s="172" t="s">
        <v>318</v>
      </c>
      <c r="AB193" s="148"/>
      <c r="AC193" s="10" t="s">
        <v>848</v>
      </c>
      <c r="AD193" s="149" t="s">
        <v>758</v>
      </c>
      <c r="AE193" s="10" t="s">
        <v>694</v>
      </c>
      <c r="AF193" s="175" t="s">
        <v>564</v>
      </c>
      <c r="AG193" s="175" t="s">
        <v>564</v>
      </c>
      <c r="AH193" s="175" t="s">
        <v>564</v>
      </c>
      <c r="AI193" s="175" t="s">
        <v>564</v>
      </c>
      <c r="AJ193" s="175" t="s">
        <v>564</v>
      </c>
      <c r="AK193" s="236"/>
      <c r="AL193" s="229"/>
      <c r="AM193" s="229"/>
      <c r="AN193" s="229"/>
      <c r="AO193" s="229"/>
      <c r="AP193" s="229"/>
      <c r="AQ193" s="229"/>
      <c r="AR193" s="229"/>
      <c r="AS193" s="229"/>
      <c r="AT193" s="229"/>
      <c r="AU193" s="229"/>
      <c r="AV193" s="229"/>
    </row>
    <row r="194" spans="1:48" s="111" customFormat="1" ht="18">
      <c r="A194" s="189">
        <v>1</v>
      </c>
      <c r="B194" s="189"/>
      <c r="C194" s="190"/>
      <c r="D194" s="190"/>
      <c r="E194" s="191" t="s">
        <v>283</v>
      </c>
      <c r="F194" s="192" t="s">
        <v>11</v>
      </c>
      <c r="G194" s="190" t="s">
        <v>318</v>
      </c>
      <c r="H194" s="193"/>
      <c r="I194" s="194" t="s">
        <v>844</v>
      </c>
      <c r="J194" s="195" t="s">
        <v>788</v>
      </c>
      <c r="K194" s="196"/>
      <c r="L194" s="196">
        <v>10</v>
      </c>
      <c r="M194" s="196"/>
      <c r="N194" s="170" t="s">
        <v>326</v>
      </c>
      <c r="O194" s="197" t="s">
        <v>586</v>
      </c>
      <c r="P194" s="197"/>
      <c r="Q194" s="197" t="s">
        <v>586</v>
      </c>
      <c r="R194" s="170" t="s">
        <v>15</v>
      </c>
      <c r="S194" s="170" t="s">
        <v>564</v>
      </c>
      <c r="T194" s="179" t="s">
        <v>697</v>
      </c>
      <c r="U194" s="171">
        <v>1</v>
      </c>
      <c r="V194" s="171">
        <v>4</v>
      </c>
      <c r="W194" s="172"/>
      <c r="X194" s="172"/>
      <c r="Y194" s="173" t="s">
        <v>283</v>
      </c>
      <c r="Z194" s="174" t="s">
        <v>683</v>
      </c>
      <c r="AA194" s="172" t="s">
        <v>318</v>
      </c>
      <c r="AB194" s="148"/>
      <c r="AC194" s="10" t="s">
        <v>844</v>
      </c>
      <c r="AD194" s="149" t="s">
        <v>788</v>
      </c>
      <c r="AE194" s="10" t="s">
        <v>694</v>
      </c>
      <c r="AF194" s="175" t="s">
        <v>564</v>
      </c>
      <c r="AG194" s="175" t="s">
        <v>564</v>
      </c>
      <c r="AH194" s="175" t="s">
        <v>564</v>
      </c>
      <c r="AI194" s="175" t="s">
        <v>564</v>
      </c>
      <c r="AJ194" s="175" t="s">
        <v>564</v>
      </c>
      <c r="AK194" s="212" t="s">
        <v>564</v>
      </c>
      <c r="AL194" s="212" t="s">
        <v>564</v>
      </c>
      <c r="AM194" s="212" t="s">
        <v>564</v>
      </c>
      <c r="AN194" s="212" t="s">
        <v>564</v>
      </c>
      <c r="AO194" s="212" t="s">
        <v>564</v>
      </c>
      <c r="AP194" s="212" t="s">
        <v>564</v>
      </c>
      <c r="AQ194" s="212" t="s">
        <v>564</v>
      </c>
      <c r="AR194" s="212" t="s">
        <v>564</v>
      </c>
      <c r="AS194" s="212" t="s">
        <v>564</v>
      </c>
      <c r="AT194" s="212" t="s">
        <v>564</v>
      </c>
      <c r="AU194" s="213" t="s">
        <v>564</v>
      </c>
      <c r="AV194" s="217" t="s">
        <v>564</v>
      </c>
    </row>
    <row r="195" spans="5:48" s="94" customFormat="1" ht="12.75">
      <c r="E195" s="95"/>
      <c r="H195" s="96"/>
      <c r="I195" s="97"/>
      <c r="J195" s="98"/>
      <c r="K195" s="99"/>
      <c r="L195" s="99"/>
      <c r="M195" s="99"/>
      <c r="N195" s="138"/>
      <c r="R195" s="138"/>
      <c r="S195" s="138"/>
      <c r="T195" s="179"/>
      <c r="Y195" s="95"/>
      <c r="AB195" s="96"/>
      <c r="AC195" s="97"/>
      <c r="AD195" s="98"/>
      <c r="AE195" s="97"/>
      <c r="AF195" s="100"/>
      <c r="AG195" s="100"/>
      <c r="AH195" s="100"/>
      <c r="AI195" s="100"/>
      <c r="AJ195" s="100"/>
      <c r="AK195" s="101"/>
      <c r="AL195" s="101"/>
      <c r="AM195" s="101"/>
      <c r="AN195" s="101"/>
      <c r="AO195" s="101"/>
      <c r="AP195" s="101"/>
      <c r="AQ195" s="101"/>
      <c r="AR195" s="101"/>
      <c r="AS195" s="101"/>
      <c r="AT195" s="101"/>
      <c r="AU195" s="102"/>
      <c r="AV195" s="218"/>
    </row>
    <row r="196" spans="1:48" s="4" customFormat="1" ht="12.75">
      <c r="A196" s="56" t="s">
        <v>838</v>
      </c>
      <c r="B196" s="56"/>
      <c r="C196" s="56"/>
      <c r="D196" s="56"/>
      <c r="E196" s="56"/>
      <c r="F196" s="56"/>
      <c r="G196" s="56"/>
      <c r="H196" s="56"/>
      <c r="I196" s="57"/>
      <c r="J196" s="84"/>
      <c r="K196" s="85"/>
      <c r="L196" s="85"/>
      <c r="M196" s="85"/>
      <c r="N196" s="59"/>
      <c r="O196" s="56"/>
      <c r="P196" s="56"/>
      <c r="Q196" s="56"/>
      <c r="R196" s="59"/>
      <c r="S196" s="59"/>
      <c r="T196" s="179"/>
      <c r="U196" s="56"/>
      <c r="V196" s="56"/>
      <c r="W196" s="56"/>
      <c r="X196" s="56"/>
      <c r="Y196" s="56"/>
      <c r="Z196" s="56"/>
      <c r="AA196" s="56"/>
      <c r="AB196" s="56"/>
      <c r="AC196" s="57"/>
      <c r="AD196" s="84"/>
      <c r="AE196" s="12"/>
      <c r="AF196" s="57"/>
      <c r="AG196" s="57"/>
      <c r="AH196" s="57"/>
      <c r="AI196" s="57"/>
      <c r="AJ196" s="57"/>
      <c r="AK196" s="86"/>
      <c r="AL196" s="86"/>
      <c r="AM196" s="86"/>
      <c r="AN196" s="86"/>
      <c r="AO196" s="86"/>
      <c r="AP196" s="86"/>
      <c r="AQ196" s="86"/>
      <c r="AR196" s="86"/>
      <c r="AS196" s="86"/>
      <c r="AT196" s="86"/>
      <c r="AU196" s="87">
        <f aca="true" t="shared" si="5" ref="AU196:AU205">IF(SUM(AK196:AT196)=0,"",AVERAGE(AK196:AT196))</f>
      </c>
      <c r="AV196" s="219"/>
    </row>
    <row r="197" spans="1:48" s="111" customFormat="1" ht="18">
      <c r="A197" s="189">
        <v>2</v>
      </c>
      <c r="B197" s="189">
        <v>2</v>
      </c>
      <c r="C197" s="190"/>
      <c r="D197" s="190"/>
      <c r="E197" s="191" t="s">
        <v>292</v>
      </c>
      <c r="F197" s="192" t="s">
        <v>11</v>
      </c>
      <c r="G197" s="190" t="s">
        <v>319</v>
      </c>
      <c r="H197" s="193"/>
      <c r="I197" s="194" t="s">
        <v>512</v>
      </c>
      <c r="J197" s="195" t="s">
        <v>835</v>
      </c>
      <c r="K197" s="196"/>
      <c r="L197" s="196">
        <v>1500</v>
      </c>
      <c r="M197" s="196"/>
      <c r="N197" s="170" t="s">
        <v>326</v>
      </c>
      <c r="O197" s="197" t="s">
        <v>586</v>
      </c>
      <c r="P197" s="197"/>
      <c r="Q197" s="197" t="s">
        <v>586</v>
      </c>
      <c r="R197" s="170" t="s">
        <v>28</v>
      </c>
      <c r="S197" s="170" t="s">
        <v>564</v>
      </c>
      <c r="T197" s="179" t="s">
        <v>697</v>
      </c>
      <c r="U197" s="171">
        <v>2</v>
      </c>
      <c r="V197" s="171">
        <v>2</v>
      </c>
      <c r="W197" s="172"/>
      <c r="X197" s="172"/>
      <c r="Y197" s="173" t="s">
        <v>292</v>
      </c>
      <c r="Z197" s="174" t="s">
        <v>683</v>
      </c>
      <c r="AA197" s="172" t="s">
        <v>319</v>
      </c>
      <c r="AB197" s="148"/>
      <c r="AC197" s="10" t="s">
        <v>512</v>
      </c>
      <c r="AD197" s="149" t="s">
        <v>835</v>
      </c>
      <c r="AE197" s="10" t="s">
        <v>694</v>
      </c>
      <c r="AF197" s="175" t="s">
        <v>564</v>
      </c>
      <c r="AG197" s="175" t="s">
        <v>564</v>
      </c>
      <c r="AH197" s="175" t="s">
        <v>564</v>
      </c>
      <c r="AI197" s="175" t="s">
        <v>564</v>
      </c>
      <c r="AJ197" s="175" t="s">
        <v>564</v>
      </c>
      <c r="AK197" s="212">
        <v>5</v>
      </c>
      <c r="AL197" s="212">
        <v>5</v>
      </c>
      <c r="AM197" s="212">
        <v>5</v>
      </c>
      <c r="AN197" s="212">
        <v>5</v>
      </c>
      <c r="AO197" s="212">
        <v>5</v>
      </c>
      <c r="AP197" s="212">
        <v>5</v>
      </c>
      <c r="AQ197" s="212">
        <v>5</v>
      </c>
      <c r="AR197" s="212">
        <v>3</v>
      </c>
      <c r="AS197" s="212"/>
      <c r="AT197" s="212">
        <v>5</v>
      </c>
      <c r="AU197" s="213">
        <f t="shared" si="5"/>
        <v>4.777777777777778</v>
      </c>
      <c r="AV197" s="217"/>
    </row>
    <row r="198" spans="1:48" s="111" customFormat="1" ht="18">
      <c r="A198" s="189">
        <v>2</v>
      </c>
      <c r="B198" s="189">
        <v>2</v>
      </c>
      <c r="C198" s="190"/>
      <c r="D198" s="190"/>
      <c r="E198" s="191" t="s">
        <v>292</v>
      </c>
      <c r="F198" s="192" t="s">
        <v>11</v>
      </c>
      <c r="G198" s="190" t="s">
        <v>319</v>
      </c>
      <c r="H198" s="193"/>
      <c r="I198" s="194" t="s">
        <v>837</v>
      </c>
      <c r="J198" s="195" t="s">
        <v>836</v>
      </c>
      <c r="K198" s="196"/>
      <c r="L198" s="196">
        <v>10000</v>
      </c>
      <c r="M198" s="196"/>
      <c r="N198" s="170" t="s">
        <v>326</v>
      </c>
      <c r="O198" s="197" t="s">
        <v>586</v>
      </c>
      <c r="P198" s="197"/>
      <c r="Q198" s="197" t="s">
        <v>586</v>
      </c>
      <c r="R198" s="170" t="s">
        <v>28</v>
      </c>
      <c r="S198" s="170" t="s">
        <v>564</v>
      </c>
      <c r="T198" s="179" t="s">
        <v>697</v>
      </c>
      <c r="U198" s="171">
        <v>2</v>
      </c>
      <c r="V198" s="171">
        <v>2</v>
      </c>
      <c r="W198" s="172"/>
      <c r="X198" s="172"/>
      <c r="Y198" s="173" t="s">
        <v>292</v>
      </c>
      <c r="Z198" s="174" t="s">
        <v>683</v>
      </c>
      <c r="AA198" s="172" t="s">
        <v>319</v>
      </c>
      <c r="AB198" s="148"/>
      <c r="AC198" s="10" t="s">
        <v>837</v>
      </c>
      <c r="AD198" s="149" t="s">
        <v>836</v>
      </c>
      <c r="AE198" s="10" t="s">
        <v>694</v>
      </c>
      <c r="AF198" s="175" t="s">
        <v>564</v>
      </c>
      <c r="AG198" s="175" t="s">
        <v>564</v>
      </c>
      <c r="AH198" s="175" t="s">
        <v>564</v>
      </c>
      <c r="AI198" s="175" t="s">
        <v>564</v>
      </c>
      <c r="AJ198" s="175" t="s">
        <v>564</v>
      </c>
      <c r="AK198" s="212">
        <v>5</v>
      </c>
      <c r="AL198" s="212">
        <v>5</v>
      </c>
      <c r="AM198" s="212">
        <v>5</v>
      </c>
      <c r="AN198" s="212">
        <v>5</v>
      </c>
      <c r="AO198" s="212">
        <v>5</v>
      </c>
      <c r="AP198" s="212">
        <v>5</v>
      </c>
      <c r="AQ198" s="212">
        <v>5</v>
      </c>
      <c r="AR198" s="212">
        <v>3</v>
      </c>
      <c r="AS198" s="212"/>
      <c r="AT198" s="212">
        <v>5</v>
      </c>
      <c r="AU198" s="213">
        <f t="shared" si="5"/>
        <v>4.777777777777778</v>
      </c>
      <c r="AV198" s="217"/>
    </row>
    <row r="199" spans="1:48" s="111" customFormat="1" ht="18">
      <c r="A199" s="189">
        <v>2</v>
      </c>
      <c r="B199" s="189">
        <v>4</v>
      </c>
      <c r="C199" s="190"/>
      <c r="D199" s="190" t="s">
        <v>223</v>
      </c>
      <c r="E199" s="191" t="s">
        <v>291</v>
      </c>
      <c r="F199" s="192" t="s">
        <v>11</v>
      </c>
      <c r="G199" s="190" t="s">
        <v>319</v>
      </c>
      <c r="H199" s="193"/>
      <c r="I199" s="194" t="s">
        <v>526</v>
      </c>
      <c r="J199" s="195" t="s">
        <v>758</v>
      </c>
      <c r="K199" s="196"/>
      <c r="L199" s="196">
        <v>60</v>
      </c>
      <c r="M199" s="196"/>
      <c r="N199" s="170" t="s">
        <v>326</v>
      </c>
      <c r="O199" s="197" t="s">
        <v>586</v>
      </c>
      <c r="P199" s="197"/>
      <c r="Q199" s="197" t="s">
        <v>586</v>
      </c>
      <c r="R199" s="170" t="s">
        <v>29</v>
      </c>
      <c r="S199" s="170" t="s">
        <v>564</v>
      </c>
      <c r="T199" s="179" t="s">
        <v>697</v>
      </c>
      <c r="U199" s="171">
        <v>2</v>
      </c>
      <c r="V199" s="171">
        <v>4</v>
      </c>
      <c r="W199" s="172"/>
      <c r="X199" s="172" t="s">
        <v>223</v>
      </c>
      <c r="Y199" s="173" t="s">
        <v>291</v>
      </c>
      <c r="Z199" s="174" t="s">
        <v>683</v>
      </c>
      <c r="AA199" s="172" t="s">
        <v>319</v>
      </c>
      <c r="AB199" s="148"/>
      <c r="AC199" s="10" t="s">
        <v>526</v>
      </c>
      <c r="AD199" s="149" t="s">
        <v>758</v>
      </c>
      <c r="AE199" s="10" t="s">
        <v>694</v>
      </c>
      <c r="AF199" s="175" t="s">
        <v>564</v>
      </c>
      <c r="AG199" s="175" t="s">
        <v>564</v>
      </c>
      <c r="AH199" s="175" t="s">
        <v>564</v>
      </c>
      <c r="AI199" s="175" t="s">
        <v>564</v>
      </c>
      <c r="AJ199" s="175" t="s">
        <v>564</v>
      </c>
      <c r="AK199" s="212">
        <v>5</v>
      </c>
      <c r="AL199" s="212">
        <v>5</v>
      </c>
      <c r="AM199" s="212">
        <v>5</v>
      </c>
      <c r="AN199" s="212">
        <v>5</v>
      </c>
      <c r="AO199" s="212">
        <v>5</v>
      </c>
      <c r="AP199" s="212">
        <v>5</v>
      </c>
      <c r="AQ199" s="212">
        <v>5</v>
      </c>
      <c r="AR199" s="212">
        <v>3</v>
      </c>
      <c r="AS199" s="212"/>
      <c r="AT199" s="212">
        <v>5</v>
      </c>
      <c r="AU199" s="213">
        <f t="shared" si="5"/>
        <v>4.777777777777778</v>
      </c>
      <c r="AV199" s="217"/>
    </row>
    <row r="200" spans="1:48" s="111" customFormat="1" ht="18">
      <c r="A200" s="189">
        <v>2</v>
      </c>
      <c r="B200" s="189">
        <v>3</v>
      </c>
      <c r="C200" s="190"/>
      <c r="D200" s="190" t="s">
        <v>222</v>
      </c>
      <c r="E200" s="191" t="s">
        <v>289</v>
      </c>
      <c r="F200" s="192" t="s">
        <v>11</v>
      </c>
      <c r="G200" s="190" t="s">
        <v>319</v>
      </c>
      <c r="H200" s="193"/>
      <c r="I200" s="194" t="s">
        <v>519</v>
      </c>
      <c r="J200" s="200" t="s">
        <v>835</v>
      </c>
      <c r="K200" s="201"/>
      <c r="L200" s="201">
        <v>8000</v>
      </c>
      <c r="M200" s="201"/>
      <c r="N200" s="170" t="s">
        <v>326</v>
      </c>
      <c r="O200" s="197" t="s">
        <v>586</v>
      </c>
      <c r="P200" s="197"/>
      <c r="Q200" s="197" t="s">
        <v>586</v>
      </c>
      <c r="R200" s="170" t="s">
        <v>30</v>
      </c>
      <c r="S200" s="170" t="s">
        <v>564</v>
      </c>
      <c r="T200" s="179" t="s">
        <v>697</v>
      </c>
      <c r="U200" s="171">
        <v>2</v>
      </c>
      <c r="V200" s="171">
        <v>3</v>
      </c>
      <c r="W200" s="172"/>
      <c r="X200" s="172" t="s">
        <v>222</v>
      </c>
      <c r="Y200" s="173" t="s">
        <v>289</v>
      </c>
      <c r="Z200" s="174" t="s">
        <v>683</v>
      </c>
      <c r="AA200" s="172" t="s">
        <v>319</v>
      </c>
      <c r="AB200" s="148"/>
      <c r="AC200" s="10" t="s">
        <v>519</v>
      </c>
      <c r="AD200" s="8" t="s">
        <v>835</v>
      </c>
      <c r="AE200" s="10" t="s">
        <v>694</v>
      </c>
      <c r="AF200" s="175" t="s">
        <v>564</v>
      </c>
      <c r="AG200" s="175" t="s">
        <v>564</v>
      </c>
      <c r="AH200" s="175" t="s">
        <v>564</v>
      </c>
      <c r="AI200" s="175" t="s">
        <v>564</v>
      </c>
      <c r="AJ200" s="175" t="s">
        <v>564</v>
      </c>
      <c r="AK200" s="212">
        <v>5</v>
      </c>
      <c r="AL200" s="212">
        <v>5</v>
      </c>
      <c r="AM200" s="212">
        <v>5</v>
      </c>
      <c r="AN200" s="212">
        <v>5</v>
      </c>
      <c r="AO200" s="212">
        <v>5</v>
      </c>
      <c r="AP200" s="212">
        <v>5</v>
      </c>
      <c r="AQ200" s="212">
        <v>5</v>
      </c>
      <c r="AR200" s="212">
        <v>3</v>
      </c>
      <c r="AS200" s="212"/>
      <c r="AT200" s="212">
        <v>5</v>
      </c>
      <c r="AU200" s="213">
        <f t="shared" si="5"/>
        <v>4.777777777777778</v>
      </c>
      <c r="AV200" s="217"/>
    </row>
    <row r="201" spans="1:48" s="111" customFormat="1" ht="18">
      <c r="A201" s="189">
        <v>2</v>
      </c>
      <c r="B201" s="189">
        <v>3</v>
      </c>
      <c r="C201" s="190"/>
      <c r="D201" s="190"/>
      <c r="E201" s="191" t="s">
        <v>279</v>
      </c>
      <c r="F201" s="192" t="s">
        <v>11</v>
      </c>
      <c r="G201" s="190" t="s">
        <v>318</v>
      </c>
      <c r="H201" s="193"/>
      <c r="I201" s="194" t="s">
        <v>834</v>
      </c>
      <c r="J201" s="195" t="s">
        <v>758</v>
      </c>
      <c r="K201" s="196"/>
      <c r="L201" s="196">
        <v>3000</v>
      </c>
      <c r="M201" s="196"/>
      <c r="N201" s="170" t="s">
        <v>326</v>
      </c>
      <c r="O201" s="197" t="s">
        <v>586</v>
      </c>
      <c r="P201" s="197"/>
      <c r="Q201" s="197" t="s">
        <v>586</v>
      </c>
      <c r="R201" s="170" t="s">
        <v>32</v>
      </c>
      <c r="S201" s="170" t="s">
        <v>564</v>
      </c>
      <c r="T201" s="179" t="s">
        <v>697</v>
      </c>
      <c r="U201" s="171">
        <v>2</v>
      </c>
      <c r="V201" s="171">
        <v>3</v>
      </c>
      <c r="W201" s="172"/>
      <c r="X201" s="172"/>
      <c r="Y201" s="173" t="s">
        <v>279</v>
      </c>
      <c r="Z201" s="174" t="s">
        <v>683</v>
      </c>
      <c r="AA201" s="172" t="s">
        <v>318</v>
      </c>
      <c r="AB201" s="148"/>
      <c r="AC201" s="10" t="s">
        <v>834</v>
      </c>
      <c r="AD201" s="149" t="s">
        <v>758</v>
      </c>
      <c r="AE201" s="10" t="s">
        <v>694</v>
      </c>
      <c r="AF201" s="175" t="s">
        <v>564</v>
      </c>
      <c r="AG201" s="175" t="s">
        <v>564</v>
      </c>
      <c r="AH201" s="175" t="s">
        <v>564</v>
      </c>
      <c r="AI201" s="175" t="s">
        <v>564</v>
      </c>
      <c r="AJ201" s="175" t="s">
        <v>564</v>
      </c>
      <c r="AK201" s="212">
        <v>5</v>
      </c>
      <c r="AL201" s="212">
        <v>5</v>
      </c>
      <c r="AM201" s="212">
        <v>5</v>
      </c>
      <c r="AN201" s="212">
        <v>5</v>
      </c>
      <c r="AO201" s="212">
        <v>5</v>
      </c>
      <c r="AP201" s="212">
        <v>5</v>
      </c>
      <c r="AQ201" s="212">
        <v>5</v>
      </c>
      <c r="AR201" s="212">
        <v>3</v>
      </c>
      <c r="AS201" s="212"/>
      <c r="AT201" s="212">
        <v>5</v>
      </c>
      <c r="AU201" s="213">
        <f t="shared" si="5"/>
        <v>4.777777777777778</v>
      </c>
      <c r="AV201" s="217"/>
    </row>
    <row r="202" spans="1:48" s="111" customFormat="1" ht="18">
      <c r="A202" s="189">
        <v>2</v>
      </c>
      <c r="B202" s="189">
        <v>1</v>
      </c>
      <c r="C202" s="190"/>
      <c r="D202" s="190"/>
      <c r="E202" s="191" t="s">
        <v>291</v>
      </c>
      <c r="F202" s="192" t="s">
        <v>11</v>
      </c>
      <c r="G202" s="190" t="s">
        <v>318</v>
      </c>
      <c r="H202" s="193"/>
      <c r="I202" s="194" t="s">
        <v>424</v>
      </c>
      <c r="J202" s="195" t="s">
        <v>758</v>
      </c>
      <c r="K202" s="196"/>
      <c r="L202" s="196">
        <v>800</v>
      </c>
      <c r="M202" s="196"/>
      <c r="N202" s="170" t="s">
        <v>326</v>
      </c>
      <c r="O202" s="197" t="s">
        <v>586</v>
      </c>
      <c r="P202" s="197"/>
      <c r="Q202" s="197" t="s">
        <v>586</v>
      </c>
      <c r="R202" s="170" t="s">
        <v>31</v>
      </c>
      <c r="S202" s="170" t="s">
        <v>564</v>
      </c>
      <c r="T202" s="179" t="s">
        <v>697</v>
      </c>
      <c r="U202" s="171">
        <v>2</v>
      </c>
      <c r="V202" s="171">
        <v>1</v>
      </c>
      <c r="W202" s="172"/>
      <c r="X202" s="172"/>
      <c r="Y202" s="173" t="s">
        <v>291</v>
      </c>
      <c r="Z202" s="174" t="s">
        <v>683</v>
      </c>
      <c r="AA202" s="172" t="s">
        <v>318</v>
      </c>
      <c r="AB202" s="148"/>
      <c r="AC202" s="10" t="s">
        <v>424</v>
      </c>
      <c r="AD202" s="149" t="s">
        <v>758</v>
      </c>
      <c r="AE202" s="10" t="s">
        <v>694</v>
      </c>
      <c r="AF202" s="175" t="s">
        <v>564</v>
      </c>
      <c r="AG202" s="175" t="s">
        <v>564</v>
      </c>
      <c r="AH202" s="175" t="s">
        <v>564</v>
      </c>
      <c r="AI202" s="175" t="s">
        <v>564</v>
      </c>
      <c r="AJ202" s="175" t="s">
        <v>564</v>
      </c>
      <c r="AK202" s="212">
        <v>5</v>
      </c>
      <c r="AL202" s="212">
        <v>5</v>
      </c>
      <c r="AM202" s="212">
        <v>5</v>
      </c>
      <c r="AN202" s="212">
        <v>5</v>
      </c>
      <c r="AO202" s="212">
        <v>5</v>
      </c>
      <c r="AP202" s="212">
        <v>5</v>
      </c>
      <c r="AQ202" s="212">
        <v>5</v>
      </c>
      <c r="AR202" s="212">
        <v>3</v>
      </c>
      <c r="AS202" s="212"/>
      <c r="AT202" s="212">
        <v>5</v>
      </c>
      <c r="AU202" s="213">
        <f t="shared" si="5"/>
        <v>4.777777777777778</v>
      </c>
      <c r="AV202" s="217"/>
    </row>
    <row r="203" spans="1:48" s="111" customFormat="1" ht="18">
      <c r="A203" s="189">
        <v>2</v>
      </c>
      <c r="B203" s="189">
        <v>3</v>
      </c>
      <c r="C203" s="190"/>
      <c r="D203" s="190" t="s">
        <v>222</v>
      </c>
      <c r="E203" s="191" t="s">
        <v>289</v>
      </c>
      <c r="F203" s="192" t="s">
        <v>11</v>
      </c>
      <c r="G203" s="190" t="s">
        <v>318</v>
      </c>
      <c r="H203" s="193"/>
      <c r="I203" s="194" t="s">
        <v>833</v>
      </c>
      <c r="J203" s="195" t="s">
        <v>758</v>
      </c>
      <c r="K203" s="196"/>
      <c r="L203" s="196">
        <v>50</v>
      </c>
      <c r="M203" s="196"/>
      <c r="N203" s="170" t="s">
        <v>326</v>
      </c>
      <c r="O203" s="197" t="s">
        <v>586</v>
      </c>
      <c r="P203" s="197"/>
      <c r="Q203" s="197" t="s">
        <v>586</v>
      </c>
      <c r="R203" s="170" t="s">
        <v>30</v>
      </c>
      <c r="S203" s="170" t="s">
        <v>564</v>
      </c>
      <c r="T203" s="179" t="s">
        <v>697</v>
      </c>
      <c r="U203" s="171">
        <v>2</v>
      </c>
      <c r="V203" s="171">
        <v>3</v>
      </c>
      <c r="W203" s="172"/>
      <c r="X203" s="172" t="s">
        <v>222</v>
      </c>
      <c r="Y203" s="173" t="s">
        <v>289</v>
      </c>
      <c r="Z203" s="174" t="s">
        <v>683</v>
      </c>
      <c r="AA203" s="172" t="s">
        <v>318</v>
      </c>
      <c r="AB203" s="148"/>
      <c r="AC203" s="10" t="s">
        <v>833</v>
      </c>
      <c r="AD203" s="149" t="s">
        <v>758</v>
      </c>
      <c r="AE203" s="10" t="s">
        <v>694</v>
      </c>
      <c r="AF203" s="175" t="s">
        <v>564</v>
      </c>
      <c r="AG203" s="175" t="s">
        <v>564</v>
      </c>
      <c r="AH203" s="175" t="s">
        <v>564</v>
      </c>
      <c r="AI203" s="175" t="s">
        <v>564</v>
      </c>
      <c r="AJ203" s="175" t="s">
        <v>564</v>
      </c>
      <c r="AK203" s="212">
        <v>5</v>
      </c>
      <c r="AL203" s="212">
        <v>5</v>
      </c>
      <c r="AM203" s="212">
        <v>5</v>
      </c>
      <c r="AN203" s="212">
        <v>5</v>
      </c>
      <c r="AO203" s="212">
        <v>5</v>
      </c>
      <c r="AP203" s="212">
        <v>5</v>
      </c>
      <c r="AQ203" s="212">
        <v>5</v>
      </c>
      <c r="AR203" s="212">
        <v>3</v>
      </c>
      <c r="AS203" s="212"/>
      <c r="AT203" s="212">
        <v>5</v>
      </c>
      <c r="AU203" s="213">
        <f t="shared" si="5"/>
        <v>4.777777777777778</v>
      </c>
      <c r="AV203" s="217"/>
    </row>
    <row r="204" spans="1:48" s="111" customFormat="1" ht="18">
      <c r="A204" s="189">
        <v>2</v>
      </c>
      <c r="B204" s="189">
        <v>2</v>
      </c>
      <c r="C204" s="190"/>
      <c r="D204" s="190"/>
      <c r="E204" s="191" t="s">
        <v>279</v>
      </c>
      <c r="F204" s="192" t="s">
        <v>11</v>
      </c>
      <c r="G204" s="190" t="s">
        <v>318</v>
      </c>
      <c r="H204" s="193"/>
      <c r="I204" s="194" t="s">
        <v>515</v>
      </c>
      <c r="J204" s="195" t="s">
        <v>758</v>
      </c>
      <c r="K204" s="196"/>
      <c r="L204" s="196">
        <v>20</v>
      </c>
      <c r="M204" s="196"/>
      <c r="N204" s="170" t="s">
        <v>326</v>
      </c>
      <c r="O204" s="197" t="s">
        <v>586</v>
      </c>
      <c r="P204" s="197"/>
      <c r="Q204" s="197" t="s">
        <v>586</v>
      </c>
      <c r="R204" s="170" t="s">
        <v>28</v>
      </c>
      <c r="S204" s="170" t="s">
        <v>564</v>
      </c>
      <c r="T204" s="179" t="s">
        <v>697</v>
      </c>
      <c r="U204" s="171">
        <v>2</v>
      </c>
      <c r="V204" s="171">
        <v>2</v>
      </c>
      <c r="W204" s="172"/>
      <c r="X204" s="172"/>
      <c r="Y204" s="173" t="s">
        <v>279</v>
      </c>
      <c r="Z204" s="174" t="s">
        <v>683</v>
      </c>
      <c r="AA204" s="172" t="s">
        <v>318</v>
      </c>
      <c r="AB204" s="148"/>
      <c r="AC204" s="10" t="s">
        <v>515</v>
      </c>
      <c r="AD204" s="149" t="s">
        <v>758</v>
      </c>
      <c r="AE204" s="10" t="s">
        <v>694</v>
      </c>
      <c r="AF204" s="175" t="s">
        <v>564</v>
      </c>
      <c r="AG204" s="175" t="s">
        <v>564</v>
      </c>
      <c r="AH204" s="175" t="s">
        <v>564</v>
      </c>
      <c r="AI204" s="175" t="s">
        <v>564</v>
      </c>
      <c r="AJ204" s="175" t="s">
        <v>564</v>
      </c>
      <c r="AK204" s="212">
        <v>5</v>
      </c>
      <c r="AL204" s="212">
        <v>5</v>
      </c>
      <c r="AM204" s="212">
        <v>5</v>
      </c>
      <c r="AN204" s="212">
        <v>5</v>
      </c>
      <c r="AO204" s="212">
        <v>5</v>
      </c>
      <c r="AP204" s="212">
        <v>5</v>
      </c>
      <c r="AQ204" s="212">
        <v>5</v>
      </c>
      <c r="AR204" s="212">
        <v>3</v>
      </c>
      <c r="AS204" s="212"/>
      <c r="AT204" s="212">
        <v>5</v>
      </c>
      <c r="AU204" s="213">
        <f t="shared" si="5"/>
        <v>4.777777777777778</v>
      </c>
      <c r="AV204" s="217"/>
    </row>
    <row r="205" spans="1:48" s="111" customFormat="1" ht="18">
      <c r="A205" s="189">
        <v>2</v>
      </c>
      <c r="B205" s="189">
        <v>2</v>
      </c>
      <c r="C205" s="190"/>
      <c r="D205" s="190"/>
      <c r="E205" s="191" t="s">
        <v>292</v>
      </c>
      <c r="F205" s="192" t="s">
        <v>11</v>
      </c>
      <c r="G205" s="190" t="s">
        <v>318</v>
      </c>
      <c r="H205" s="193"/>
      <c r="I205" s="194" t="s">
        <v>517</v>
      </c>
      <c r="J205" s="195" t="s">
        <v>758</v>
      </c>
      <c r="K205" s="196"/>
      <c r="L205" s="196">
        <v>500</v>
      </c>
      <c r="M205" s="196"/>
      <c r="N205" s="170" t="s">
        <v>326</v>
      </c>
      <c r="O205" s="197" t="s">
        <v>586</v>
      </c>
      <c r="P205" s="197"/>
      <c r="Q205" s="197" t="s">
        <v>586</v>
      </c>
      <c r="R205" s="170" t="s">
        <v>28</v>
      </c>
      <c r="S205" s="170" t="s">
        <v>564</v>
      </c>
      <c r="T205" s="179" t="s">
        <v>697</v>
      </c>
      <c r="U205" s="171">
        <v>2</v>
      </c>
      <c r="V205" s="171">
        <v>2</v>
      </c>
      <c r="W205" s="172"/>
      <c r="X205" s="172"/>
      <c r="Y205" s="173" t="s">
        <v>292</v>
      </c>
      <c r="Z205" s="174" t="s">
        <v>683</v>
      </c>
      <c r="AA205" s="172" t="s">
        <v>318</v>
      </c>
      <c r="AB205" s="148"/>
      <c r="AC205" s="10" t="s">
        <v>517</v>
      </c>
      <c r="AD205" s="149" t="s">
        <v>758</v>
      </c>
      <c r="AE205" s="10" t="s">
        <v>694</v>
      </c>
      <c r="AF205" s="175" t="s">
        <v>564</v>
      </c>
      <c r="AG205" s="175" t="s">
        <v>564</v>
      </c>
      <c r="AH205" s="175" t="s">
        <v>564</v>
      </c>
      <c r="AI205" s="175" t="s">
        <v>564</v>
      </c>
      <c r="AJ205" s="175" t="s">
        <v>564</v>
      </c>
      <c r="AK205" s="212">
        <v>5</v>
      </c>
      <c r="AL205" s="212">
        <v>5</v>
      </c>
      <c r="AM205" s="212">
        <v>5</v>
      </c>
      <c r="AN205" s="212">
        <v>5</v>
      </c>
      <c r="AO205" s="212">
        <v>5</v>
      </c>
      <c r="AP205" s="212">
        <v>5</v>
      </c>
      <c r="AQ205" s="212">
        <v>5</v>
      </c>
      <c r="AR205" s="212">
        <v>3</v>
      </c>
      <c r="AS205" s="212"/>
      <c r="AT205" s="212">
        <v>5</v>
      </c>
      <c r="AU205" s="213">
        <f t="shared" si="5"/>
        <v>4.777777777777778</v>
      </c>
      <c r="AV205" s="217"/>
    </row>
    <row r="206" spans="5:48" s="94" customFormat="1" ht="12.75">
      <c r="E206" s="95"/>
      <c r="H206" s="96"/>
      <c r="I206" s="97"/>
      <c r="J206" s="98"/>
      <c r="K206" s="99"/>
      <c r="L206" s="99"/>
      <c r="M206" s="99"/>
      <c r="N206" s="138"/>
      <c r="R206" s="138"/>
      <c r="S206" s="138"/>
      <c r="T206" s="179"/>
      <c r="Y206" s="95"/>
      <c r="AB206" s="96"/>
      <c r="AC206" s="97"/>
      <c r="AD206" s="98"/>
      <c r="AE206" s="97"/>
      <c r="AF206" s="100"/>
      <c r="AG206" s="100"/>
      <c r="AH206" s="100"/>
      <c r="AI206" s="100"/>
      <c r="AJ206" s="100"/>
      <c r="AK206" s="101"/>
      <c r="AL206" s="101"/>
      <c r="AM206" s="101"/>
      <c r="AN206" s="101"/>
      <c r="AO206" s="101"/>
      <c r="AP206" s="101"/>
      <c r="AQ206" s="101"/>
      <c r="AR206" s="101"/>
      <c r="AS206" s="101"/>
      <c r="AT206" s="101"/>
      <c r="AU206" s="102"/>
      <c r="AV206" s="218"/>
    </row>
    <row r="207" spans="1:48" ht="12.75">
      <c r="A207" s="154" t="s">
        <v>825</v>
      </c>
      <c r="B207" s="154"/>
      <c r="C207" s="154"/>
      <c r="D207" s="154"/>
      <c r="E207" s="154"/>
      <c r="F207" s="154"/>
      <c r="G207" s="154"/>
      <c r="H207" s="154"/>
      <c r="I207" s="155"/>
      <c r="J207" s="156"/>
      <c r="K207" s="157"/>
      <c r="L207" s="157"/>
      <c r="M207" s="157"/>
      <c r="N207" s="158"/>
      <c r="O207" s="154"/>
      <c r="P207" s="154"/>
      <c r="Q207" s="154"/>
      <c r="R207" s="158"/>
      <c r="S207" s="158"/>
      <c r="T207" s="179"/>
      <c r="U207" s="154"/>
      <c r="V207" s="154"/>
      <c r="W207" s="154"/>
      <c r="X207" s="154"/>
      <c r="Y207" s="154"/>
      <c r="Z207" s="154"/>
      <c r="AA207" s="154"/>
      <c r="AB207" s="154"/>
      <c r="AC207" s="155"/>
      <c r="AD207" s="156"/>
      <c r="AE207" s="155"/>
      <c r="AF207" s="155"/>
      <c r="AG207" s="155"/>
      <c r="AH207" s="155"/>
      <c r="AI207" s="155"/>
      <c r="AJ207" s="155"/>
      <c r="AK207" s="159"/>
      <c r="AL207" s="159"/>
      <c r="AM207" s="159"/>
      <c r="AN207" s="159"/>
      <c r="AO207" s="159"/>
      <c r="AP207" s="159"/>
      <c r="AQ207" s="159"/>
      <c r="AR207" s="159"/>
      <c r="AS207" s="159"/>
      <c r="AT207" s="159"/>
      <c r="AU207" s="160">
        <f aca="true" t="shared" si="6" ref="AU207:AU212">IF(SUM(AK207:AT207)=0,"",AVERAGE(AK207:AT207))</f>
      </c>
      <c r="AV207" s="221"/>
    </row>
    <row r="208" spans="1:48" s="111" customFormat="1" ht="18">
      <c r="A208" s="189">
        <v>4</v>
      </c>
      <c r="B208" s="189">
        <v>1</v>
      </c>
      <c r="C208" s="190"/>
      <c r="D208" s="190"/>
      <c r="E208" s="191" t="s">
        <v>568</v>
      </c>
      <c r="F208" s="192" t="s">
        <v>11</v>
      </c>
      <c r="G208" s="190" t="s">
        <v>319</v>
      </c>
      <c r="H208" s="193"/>
      <c r="I208" s="194" t="s">
        <v>824</v>
      </c>
      <c r="J208" s="195" t="s">
        <v>758</v>
      </c>
      <c r="K208" s="196"/>
      <c r="L208" s="196">
        <v>150</v>
      </c>
      <c r="M208" s="196"/>
      <c r="N208" s="170" t="s">
        <v>326</v>
      </c>
      <c r="O208" s="197" t="s">
        <v>586</v>
      </c>
      <c r="P208" s="197"/>
      <c r="Q208" s="197" t="s">
        <v>586</v>
      </c>
      <c r="R208" s="170" t="s">
        <v>33</v>
      </c>
      <c r="S208" s="198" t="s">
        <v>564</v>
      </c>
      <c r="T208" s="179" t="s">
        <v>697</v>
      </c>
      <c r="U208" s="171">
        <v>4</v>
      </c>
      <c r="V208" s="171">
        <v>1</v>
      </c>
      <c r="W208" s="172"/>
      <c r="X208" s="172"/>
      <c r="Y208" s="173" t="s">
        <v>568</v>
      </c>
      <c r="Z208" s="174" t="s">
        <v>683</v>
      </c>
      <c r="AA208" s="172" t="s">
        <v>319</v>
      </c>
      <c r="AB208" s="148"/>
      <c r="AC208" s="10" t="s">
        <v>824</v>
      </c>
      <c r="AD208" s="149" t="s">
        <v>758</v>
      </c>
      <c r="AE208" s="10" t="s">
        <v>694</v>
      </c>
      <c r="AF208" s="175" t="s">
        <v>564</v>
      </c>
      <c r="AG208" s="175" t="s">
        <v>564</v>
      </c>
      <c r="AH208" s="175" t="s">
        <v>564</v>
      </c>
      <c r="AI208" s="175" t="s">
        <v>564</v>
      </c>
      <c r="AJ208" s="175" t="s">
        <v>564</v>
      </c>
      <c r="AK208" s="212">
        <v>1</v>
      </c>
      <c r="AL208" s="212">
        <v>2</v>
      </c>
      <c r="AM208" s="212">
        <v>5</v>
      </c>
      <c r="AN208" s="212">
        <v>1</v>
      </c>
      <c r="AO208" s="212">
        <v>5</v>
      </c>
      <c r="AP208" s="212">
        <v>5</v>
      </c>
      <c r="AQ208" s="212">
        <v>5</v>
      </c>
      <c r="AR208" s="212">
        <v>3</v>
      </c>
      <c r="AS208" s="212"/>
      <c r="AT208" s="212">
        <v>5</v>
      </c>
      <c r="AU208" s="213">
        <f t="shared" si="6"/>
        <v>3.5555555555555554</v>
      </c>
      <c r="AV208" s="217">
        <v>5</v>
      </c>
    </row>
    <row r="209" spans="1:48" s="111" customFormat="1" ht="18">
      <c r="A209" s="189">
        <v>4</v>
      </c>
      <c r="B209" s="189">
        <v>1</v>
      </c>
      <c r="C209" s="190"/>
      <c r="D209" s="190"/>
      <c r="E209" s="191" t="s">
        <v>300</v>
      </c>
      <c r="F209" s="192" t="s">
        <v>11</v>
      </c>
      <c r="G209" s="190" t="s">
        <v>319</v>
      </c>
      <c r="H209" s="193"/>
      <c r="I209" s="194" t="s">
        <v>822</v>
      </c>
      <c r="J209" s="195" t="s">
        <v>758</v>
      </c>
      <c r="K209" s="196"/>
      <c r="L209" s="196">
        <v>70</v>
      </c>
      <c r="M209" s="196"/>
      <c r="N209" s="170" t="s">
        <v>326</v>
      </c>
      <c r="O209" s="197" t="s">
        <v>586</v>
      </c>
      <c r="P209" s="197"/>
      <c r="Q209" s="197" t="s">
        <v>586</v>
      </c>
      <c r="R209" s="170" t="s">
        <v>33</v>
      </c>
      <c r="S209" s="170" t="s">
        <v>564</v>
      </c>
      <c r="T209" s="179" t="s">
        <v>697</v>
      </c>
      <c r="U209" s="171">
        <v>4</v>
      </c>
      <c r="V209" s="171">
        <v>1</v>
      </c>
      <c r="W209" s="172"/>
      <c r="X209" s="172"/>
      <c r="Y209" s="173" t="s">
        <v>300</v>
      </c>
      <c r="Z209" s="174" t="s">
        <v>683</v>
      </c>
      <c r="AA209" s="172" t="s">
        <v>319</v>
      </c>
      <c r="AB209" s="148"/>
      <c r="AC209" s="10" t="s">
        <v>36</v>
      </c>
      <c r="AD209" s="149" t="s">
        <v>758</v>
      </c>
      <c r="AE209" s="10" t="s">
        <v>694</v>
      </c>
      <c r="AF209" s="175" t="s">
        <v>564</v>
      </c>
      <c r="AG209" s="175" t="s">
        <v>564</v>
      </c>
      <c r="AH209" s="175" t="s">
        <v>564</v>
      </c>
      <c r="AI209" s="175" t="s">
        <v>564</v>
      </c>
      <c r="AJ209" s="175" t="s">
        <v>564</v>
      </c>
      <c r="AK209" s="212">
        <v>5</v>
      </c>
      <c r="AL209" s="212">
        <v>5</v>
      </c>
      <c r="AM209" s="212">
        <v>5</v>
      </c>
      <c r="AN209" s="212">
        <v>5</v>
      </c>
      <c r="AO209" s="212">
        <v>5</v>
      </c>
      <c r="AP209" s="212">
        <v>5</v>
      </c>
      <c r="AQ209" s="212">
        <v>5</v>
      </c>
      <c r="AR209" s="212">
        <v>3</v>
      </c>
      <c r="AS209" s="212"/>
      <c r="AT209" s="212">
        <v>5</v>
      </c>
      <c r="AU209" s="213">
        <f t="shared" si="6"/>
        <v>4.777777777777778</v>
      </c>
      <c r="AV209" s="217">
        <v>5</v>
      </c>
    </row>
    <row r="210" spans="1:48" s="111" customFormat="1" ht="36">
      <c r="A210" s="189">
        <v>4</v>
      </c>
      <c r="B210" s="189">
        <v>1</v>
      </c>
      <c r="C210" s="190"/>
      <c r="D210" s="190"/>
      <c r="E210" s="191" t="s">
        <v>300</v>
      </c>
      <c r="F210" s="192" t="s">
        <v>11</v>
      </c>
      <c r="G210" s="190" t="s">
        <v>318</v>
      </c>
      <c r="H210" s="193"/>
      <c r="I210" s="194" t="s">
        <v>821</v>
      </c>
      <c r="J210" s="195" t="s">
        <v>35</v>
      </c>
      <c r="K210" s="196"/>
      <c r="L210" s="196">
        <v>700000</v>
      </c>
      <c r="M210" s="196"/>
      <c r="N210" s="170" t="s">
        <v>326</v>
      </c>
      <c r="O210" s="197" t="s">
        <v>586</v>
      </c>
      <c r="P210" s="197"/>
      <c r="Q210" s="197" t="s">
        <v>586</v>
      </c>
      <c r="R210" s="239" t="s">
        <v>34</v>
      </c>
      <c r="S210" s="239" t="s">
        <v>564</v>
      </c>
      <c r="T210" s="179" t="s">
        <v>697</v>
      </c>
      <c r="U210" s="171">
        <v>4</v>
      </c>
      <c r="V210" s="171">
        <v>1</v>
      </c>
      <c r="W210" s="172"/>
      <c r="X210" s="172"/>
      <c r="Y210" s="173" t="s">
        <v>300</v>
      </c>
      <c r="Z210" s="174" t="s">
        <v>683</v>
      </c>
      <c r="AA210" s="172" t="s">
        <v>318</v>
      </c>
      <c r="AB210" s="148"/>
      <c r="AC210" s="10" t="s">
        <v>821</v>
      </c>
      <c r="AD210" s="149" t="s">
        <v>35</v>
      </c>
      <c r="AE210" s="10" t="s">
        <v>694</v>
      </c>
      <c r="AF210" s="175" t="s">
        <v>564</v>
      </c>
      <c r="AG210" s="175" t="s">
        <v>564</v>
      </c>
      <c r="AH210" s="175" t="s">
        <v>564</v>
      </c>
      <c r="AI210" s="175" t="s">
        <v>564</v>
      </c>
      <c r="AJ210" s="175" t="s">
        <v>564</v>
      </c>
      <c r="AK210" s="212">
        <v>5</v>
      </c>
      <c r="AL210" s="212">
        <v>5</v>
      </c>
      <c r="AM210" s="212">
        <v>5</v>
      </c>
      <c r="AN210" s="212">
        <v>5</v>
      </c>
      <c r="AO210" s="212">
        <v>5</v>
      </c>
      <c r="AP210" s="212">
        <v>5</v>
      </c>
      <c r="AQ210" s="212">
        <v>5</v>
      </c>
      <c r="AR210" s="212">
        <v>3</v>
      </c>
      <c r="AS210" s="212"/>
      <c r="AT210" s="212">
        <v>5</v>
      </c>
      <c r="AU210" s="213">
        <f t="shared" si="6"/>
        <v>4.777777777777778</v>
      </c>
      <c r="AV210" s="217">
        <v>5</v>
      </c>
    </row>
    <row r="211" spans="1:48" s="111" customFormat="1" ht="12.75">
      <c r="A211" s="189">
        <v>4</v>
      </c>
      <c r="B211" s="189">
        <v>1</v>
      </c>
      <c r="C211" s="190"/>
      <c r="D211" s="190"/>
      <c r="E211" s="191" t="s">
        <v>300</v>
      </c>
      <c r="F211" s="192" t="s">
        <v>11</v>
      </c>
      <c r="G211" s="190" t="s">
        <v>318</v>
      </c>
      <c r="H211" s="193"/>
      <c r="I211" s="194" t="s">
        <v>819</v>
      </c>
      <c r="J211" s="195" t="s">
        <v>35</v>
      </c>
      <c r="K211" s="196"/>
      <c r="L211" s="196">
        <v>500000</v>
      </c>
      <c r="M211" s="196"/>
      <c r="N211" s="170" t="s">
        <v>326</v>
      </c>
      <c r="O211" s="197" t="s">
        <v>586</v>
      </c>
      <c r="P211" s="197"/>
      <c r="Q211" s="197" t="s">
        <v>586</v>
      </c>
      <c r="R211" s="239" t="s">
        <v>564</v>
      </c>
      <c r="S211" s="239" t="s">
        <v>564</v>
      </c>
      <c r="T211" s="179" t="s">
        <v>697</v>
      </c>
      <c r="U211" s="171">
        <v>4</v>
      </c>
      <c r="V211" s="171">
        <v>1</v>
      </c>
      <c r="W211" s="172"/>
      <c r="X211" s="172"/>
      <c r="Y211" s="173" t="s">
        <v>300</v>
      </c>
      <c r="Z211" s="174" t="s">
        <v>683</v>
      </c>
      <c r="AA211" s="172" t="s">
        <v>318</v>
      </c>
      <c r="AB211" s="148"/>
      <c r="AC211" s="10" t="s">
        <v>819</v>
      </c>
      <c r="AD211" s="149" t="s">
        <v>35</v>
      </c>
      <c r="AE211" s="10" t="s">
        <v>564</v>
      </c>
      <c r="AF211" s="175" t="s">
        <v>564</v>
      </c>
      <c r="AG211" s="175" t="s">
        <v>564</v>
      </c>
      <c r="AH211" s="175" t="s">
        <v>564</v>
      </c>
      <c r="AI211" s="175" t="s">
        <v>564</v>
      </c>
      <c r="AJ211" s="175" t="s">
        <v>564</v>
      </c>
      <c r="AK211" s="212">
        <v>5</v>
      </c>
      <c r="AL211" s="212">
        <v>5</v>
      </c>
      <c r="AM211" s="212">
        <v>5</v>
      </c>
      <c r="AN211" s="212">
        <v>5</v>
      </c>
      <c r="AO211" s="212">
        <v>5</v>
      </c>
      <c r="AP211" s="212">
        <v>5</v>
      </c>
      <c r="AQ211" s="212">
        <v>5</v>
      </c>
      <c r="AR211" s="212">
        <v>3</v>
      </c>
      <c r="AS211" s="212"/>
      <c r="AT211" s="212">
        <v>5</v>
      </c>
      <c r="AU211" s="213">
        <f t="shared" si="6"/>
        <v>4.777777777777778</v>
      </c>
      <c r="AV211" s="217">
        <v>5</v>
      </c>
    </row>
    <row r="212" spans="1:48" s="111" customFormat="1" ht="12.75">
      <c r="A212" s="189">
        <v>4</v>
      </c>
      <c r="B212" s="189">
        <v>1</v>
      </c>
      <c r="C212" s="190"/>
      <c r="D212" s="190"/>
      <c r="E212" s="191" t="s">
        <v>302</v>
      </c>
      <c r="F212" s="192" t="s">
        <v>11</v>
      </c>
      <c r="G212" s="190" t="s">
        <v>318</v>
      </c>
      <c r="H212" s="193"/>
      <c r="I212" s="194" t="s">
        <v>818</v>
      </c>
      <c r="J212" s="195" t="s">
        <v>758</v>
      </c>
      <c r="K212" s="196"/>
      <c r="L212" s="196">
        <v>100</v>
      </c>
      <c r="M212" s="196"/>
      <c r="N212" s="170" t="s">
        <v>326</v>
      </c>
      <c r="O212" s="197" t="s">
        <v>586</v>
      </c>
      <c r="P212" s="197"/>
      <c r="Q212" s="197" t="s">
        <v>586</v>
      </c>
      <c r="R212" s="239" t="s">
        <v>564</v>
      </c>
      <c r="S212" s="239" t="s">
        <v>564</v>
      </c>
      <c r="T212" s="179" t="s">
        <v>697</v>
      </c>
      <c r="U212" s="171">
        <v>4</v>
      </c>
      <c r="V212" s="171">
        <v>1</v>
      </c>
      <c r="W212" s="172"/>
      <c r="X212" s="172"/>
      <c r="Y212" s="173" t="s">
        <v>302</v>
      </c>
      <c r="Z212" s="174" t="s">
        <v>683</v>
      </c>
      <c r="AA212" s="172" t="s">
        <v>318</v>
      </c>
      <c r="AB212" s="148"/>
      <c r="AC212" s="10" t="s">
        <v>818</v>
      </c>
      <c r="AD212" s="149" t="s">
        <v>758</v>
      </c>
      <c r="AE212" s="10" t="s">
        <v>564</v>
      </c>
      <c r="AF212" s="175" t="s">
        <v>564</v>
      </c>
      <c r="AG212" s="175" t="s">
        <v>564</v>
      </c>
      <c r="AH212" s="175" t="s">
        <v>564</v>
      </c>
      <c r="AI212" s="175" t="s">
        <v>564</v>
      </c>
      <c r="AJ212" s="175" t="s">
        <v>564</v>
      </c>
      <c r="AK212" s="212">
        <v>5</v>
      </c>
      <c r="AL212" s="212">
        <v>3</v>
      </c>
      <c r="AM212" s="212">
        <v>5</v>
      </c>
      <c r="AN212" s="212">
        <v>5</v>
      </c>
      <c r="AO212" s="212">
        <v>5</v>
      </c>
      <c r="AP212" s="212">
        <v>5</v>
      </c>
      <c r="AQ212" s="212">
        <v>5</v>
      </c>
      <c r="AR212" s="212">
        <v>3</v>
      </c>
      <c r="AS212" s="212"/>
      <c r="AT212" s="212">
        <v>5</v>
      </c>
      <c r="AU212" s="213">
        <f t="shared" si="6"/>
        <v>4.555555555555555</v>
      </c>
      <c r="AV212" s="217">
        <v>5</v>
      </c>
    </row>
    <row r="213" spans="5:48" s="94" customFormat="1" ht="12.75">
      <c r="E213" s="95"/>
      <c r="H213" s="96"/>
      <c r="I213" s="97"/>
      <c r="J213" s="98"/>
      <c r="K213" s="99"/>
      <c r="L213" s="99"/>
      <c r="M213" s="99"/>
      <c r="N213" s="138"/>
      <c r="R213" s="138"/>
      <c r="S213" s="138"/>
      <c r="T213" s="179"/>
      <c r="Y213" s="95"/>
      <c r="AB213" s="96"/>
      <c r="AC213" s="97"/>
      <c r="AD213" s="98"/>
      <c r="AE213" s="97"/>
      <c r="AF213" s="100"/>
      <c r="AG213" s="100"/>
      <c r="AH213" s="100"/>
      <c r="AI213" s="100"/>
      <c r="AJ213" s="100"/>
      <c r="AK213" s="101"/>
      <c r="AL213" s="101"/>
      <c r="AM213" s="101"/>
      <c r="AN213" s="101"/>
      <c r="AO213" s="101"/>
      <c r="AP213" s="101"/>
      <c r="AQ213" s="101"/>
      <c r="AR213" s="101"/>
      <c r="AS213" s="101"/>
      <c r="AT213" s="101"/>
      <c r="AU213" s="102"/>
      <c r="AV213" s="218"/>
    </row>
    <row r="214" spans="1:48" s="265" customFormat="1" ht="26.25" customHeight="1">
      <c r="A214" s="256" t="s">
        <v>44</v>
      </c>
      <c r="B214" s="257"/>
      <c r="C214" s="257"/>
      <c r="D214" s="257"/>
      <c r="E214" s="257"/>
      <c r="F214" s="257"/>
      <c r="G214" s="257"/>
      <c r="H214" s="257"/>
      <c r="I214" s="258"/>
      <c r="J214" s="259"/>
      <c r="K214" s="260"/>
      <c r="L214" s="260"/>
      <c r="M214" s="260"/>
      <c r="N214" s="261"/>
      <c r="O214" s="257"/>
      <c r="P214" s="257"/>
      <c r="Q214" s="257"/>
      <c r="R214" s="261"/>
      <c r="S214" s="261"/>
      <c r="T214" s="178"/>
      <c r="U214" s="257"/>
      <c r="V214" s="257"/>
      <c r="W214" s="257"/>
      <c r="X214" s="257"/>
      <c r="Y214" s="257"/>
      <c r="Z214" s="257"/>
      <c r="AA214" s="257"/>
      <c r="AB214" s="257"/>
      <c r="AC214" s="258"/>
      <c r="AD214" s="259"/>
      <c r="AE214" s="258"/>
      <c r="AF214" s="258"/>
      <c r="AG214" s="258"/>
      <c r="AH214" s="258"/>
      <c r="AI214" s="258"/>
      <c r="AJ214" s="258"/>
      <c r="AK214" s="262"/>
      <c r="AL214" s="262"/>
      <c r="AM214" s="262"/>
      <c r="AN214" s="262"/>
      <c r="AO214" s="262"/>
      <c r="AP214" s="262"/>
      <c r="AQ214" s="262"/>
      <c r="AR214" s="262"/>
      <c r="AS214" s="262"/>
      <c r="AT214" s="262"/>
      <c r="AU214" s="263">
        <f>IF(SUM(AK214:AT214)=0,"",AVERAGE(AK214:AT214))</f>
      </c>
      <c r="AV214" s="264"/>
    </row>
    <row r="215" spans="1:48" s="111" customFormat="1" ht="27">
      <c r="A215" s="189"/>
      <c r="B215" s="189"/>
      <c r="C215" s="190"/>
      <c r="D215" s="190"/>
      <c r="E215" s="191" t="s">
        <v>278</v>
      </c>
      <c r="F215" s="192" t="s">
        <v>46</v>
      </c>
      <c r="G215" s="190" t="s">
        <v>319</v>
      </c>
      <c r="H215" s="193"/>
      <c r="I215" s="194" t="s">
        <v>757</v>
      </c>
      <c r="J215" s="195" t="s">
        <v>758</v>
      </c>
      <c r="K215" s="196">
        <v>576</v>
      </c>
      <c r="L215" s="196">
        <v>2302</v>
      </c>
      <c r="M215" s="196">
        <v>2347</v>
      </c>
      <c r="N215" s="170" t="s">
        <v>326</v>
      </c>
      <c r="O215" s="197" t="s">
        <v>586</v>
      </c>
      <c r="P215" s="197"/>
      <c r="Q215" s="197"/>
      <c r="R215" s="170" t="s">
        <v>43</v>
      </c>
      <c r="S215" s="170" t="s">
        <v>564</v>
      </c>
      <c r="T215" s="179" t="s">
        <v>697</v>
      </c>
      <c r="U215" s="202"/>
      <c r="V215" s="203"/>
      <c r="W215" s="204"/>
      <c r="X215" s="204"/>
      <c r="Y215" s="205"/>
      <c r="Z215" s="206"/>
      <c r="AA215" s="204"/>
      <c r="AB215" s="207"/>
      <c r="AC215" s="208"/>
      <c r="AD215" s="209"/>
      <c r="AE215" s="208"/>
      <c r="AF215" s="210"/>
      <c r="AG215" s="210"/>
      <c r="AH215" s="210"/>
      <c r="AI215" s="210"/>
      <c r="AJ215" s="211"/>
      <c r="AK215" s="212" t="s">
        <v>564</v>
      </c>
      <c r="AL215" s="212" t="s">
        <v>564</v>
      </c>
      <c r="AM215" s="212" t="s">
        <v>564</v>
      </c>
      <c r="AN215" s="212" t="s">
        <v>564</v>
      </c>
      <c r="AO215" s="212" t="s">
        <v>564</v>
      </c>
      <c r="AP215" s="212" t="s">
        <v>564</v>
      </c>
      <c r="AQ215" s="212" t="s">
        <v>564</v>
      </c>
      <c r="AR215" s="212" t="s">
        <v>564</v>
      </c>
      <c r="AS215" s="212" t="s">
        <v>564</v>
      </c>
      <c r="AT215" s="212" t="s">
        <v>564</v>
      </c>
      <c r="AU215" s="213" t="s">
        <v>564</v>
      </c>
      <c r="AV215" s="217" t="s">
        <v>564</v>
      </c>
    </row>
    <row r="216" spans="1:48" s="111" customFormat="1" ht="18">
      <c r="A216" s="189"/>
      <c r="B216" s="189"/>
      <c r="C216" s="190"/>
      <c r="D216" s="190"/>
      <c r="E216" s="191" t="s">
        <v>283</v>
      </c>
      <c r="F216" s="192" t="s">
        <v>46</v>
      </c>
      <c r="G216" s="190" t="s">
        <v>319</v>
      </c>
      <c r="H216" s="193"/>
      <c r="I216" s="194" t="s">
        <v>323</v>
      </c>
      <c r="J216" s="195" t="s">
        <v>758</v>
      </c>
      <c r="K216" s="196">
        <v>350</v>
      </c>
      <c r="L216" s="196">
        <v>1400</v>
      </c>
      <c r="M216" s="196">
        <v>1427</v>
      </c>
      <c r="N216" s="170" t="s">
        <v>326</v>
      </c>
      <c r="O216" s="197" t="s">
        <v>586</v>
      </c>
      <c r="P216" s="197"/>
      <c r="Q216" s="197"/>
      <c r="R216" s="170" t="s">
        <v>40</v>
      </c>
      <c r="S216" s="170" t="s">
        <v>564</v>
      </c>
      <c r="T216" s="179" t="s">
        <v>697</v>
      </c>
      <c r="U216" s="171">
        <v>1</v>
      </c>
      <c r="V216" s="171"/>
      <c r="W216" s="172"/>
      <c r="X216" s="172"/>
      <c r="Y216" s="173" t="s">
        <v>283</v>
      </c>
      <c r="Z216" s="174" t="s">
        <v>11</v>
      </c>
      <c r="AA216" s="172" t="s">
        <v>319</v>
      </c>
      <c r="AB216" s="148"/>
      <c r="AC216" s="10" t="s">
        <v>323</v>
      </c>
      <c r="AD216" s="149" t="s">
        <v>758</v>
      </c>
      <c r="AE216" s="10" t="s">
        <v>694</v>
      </c>
      <c r="AF216" s="175" t="s">
        <v>564</v>
      </c>
      <c r="AG216" s="175" t="s">
        <v>564</v>
      </c>
      <c r="AH216" s="175" t="s">
        <v>564</v>
      </c>
      <c r="AI216" s="175" t="s">
        <v>564</v>
      </c>
      <c r="AJ216" s="175" t="s">
        <v>564</v>
      </c>
      <c r="AK216" s="212" t="s">
        <v>564</v>
      </c>
      <c r="AL216" s="212" t="s">
        <v>564</v>
      </c>
      <c r="AM216" s="212" t="s">
        <v>564</v>
      </c>
      <c r="AN216" s="212" t="s">
        <v>564</v>
      </c>
      <c r="AO216" s="212" t="s">
        <v>564</v>
      </c>
      <c r="AP216" s="212" t="s">
        <v>564</v>
      </c>
      <c r="AQ216" s="212" t="s">
        <v>564</v>
      </c>
      <c r="AR216" s="212" t="s">
        <v>564</v>
      </c>
      <c r="AS216" s="212" t="s">
        <v>564</v>
      </c>
      <c r="AT216" s="212" t="s">
        <v>564</v>
      </c>
      <c r="AU216" s="213" t="s">
        <v>564</v>
      </c>
      <c r="AV216" s="217" t="s">
        <v>564</v>
      </c>
    </row>
    <row r="217" spans="1:48" s="111" customFormat="1" ht="18">
      <c r="A217" s="189"/>
      <c r="B217" s="189"/>
      <c r="C217" s="190"/>
      <c r="D217" s="190"/>
      <c r="E217" s="191" t="s">
        <v>283</v>
      </c>
      <c r="F217" s="192" t="s">
        <v>46</v>
      </c>
      <c r="G217" s="190" t="s">
        <v>319</v>
      </c>
      <c r="H217" s="193"/>
      <c r="I217" s="194" t="s">
        <v>562</v>
      </c>
      <c r="J217" s="195" t="s">
        <v>758</v>
      </c>
      <c r="K217" s="196">
        <v>150</v>
      </c>
      <c r="L217" s="196">
        <v>600</v>
      </c>
      <c r="M217" s="196">
        <v>612</v>
      </c>
      <c r="N217" s="170" t="s">
        <v>326</v>
      </c>
      <c r="O217" s="197" t="s">
        <v>586</v>
      </c>
      <c r="P217" s="197"/>
      <c r="Q217" s="197"/>
      <c r="R217" s="170" t="s">
        <v>40</v>
      </c>
      <c r="S217" s="170" t="s">
        <v>564</v>
      </c>
      <c r="T217" s="179" t="s">
        <v>697</v>
      </c>
      <c r="U217" s="171">
        <v>1</v>
      </c>
      <c r="V217" s="171"/>
      <c r="W217" s="172"/>
      <c r="X217" s="172"/>
      <c r="Y217" s="173" t="s">
        <v>283</v>
      </c>
      <c r="Z217" s="174" t="s">
        <v>11</v>
      </c>
      <c r="AA217" s="172" t="s">
        <v>319</v>
      </c>
      <c r="AB217" s="148"/>
      <c r="AC217" s="10" t="s">
        <v>562</v>
      </c>
      <c r="AD217" s="149" t="s">
        <v>758</v>
      </c>
      <c r="AE217" s="10" t="s">
        <v>694</v>
      </c>
      <c r="AF217" s="175" t="s">
        <v>564</v>
      </c>
      <c r="AG217" s="175" t="s">
        <v>564</v>
      </c>
      <c r="AH217" s="175" t="s">
        <v>564</v>
      </c>
      <c r="AI217" s="175" t="s">
        <v>564</v>
      </c>
      <c r="AJ217" s="175" t="s">
        <v>564</v>
      </c>
      <c r="AK217" s="212" t="s">
        <v>564</v>
      </c>
      <c r="AL217" s="212" t="s">
        <v>564</v>
      </c>
      <c r="AM217" s="212" t="s">
        <v>564</v>
      </c>
      <c r="AN217" s="212" t="s">
        <v>564</v>
      </c>
      <c r="AO217" s="212" t="s">
        <v>564</v>
      </c>
      <c r="AP217" s="212" t="s">
        <v>564</v>
      </c>
      <c r="AQ217" s="212" t="s">
        <v>564</v>
      </c>
      <c r="AR217" s="212" t="s">
        <v>564</v>
      </c>
      <c r="AS217" s="212" t="s">
        <v>564</v>
      </c>
      <c r="AT217" s="212" t="s">
        <v>564</v>
      </c>
      <c r="AU217" s="213" t="s">
        <v>564</v>
      </c>
      <c r="AV217" s="217" t="s">
        <v>564</v>
      </c>
    </row>
    <row r="218" spans="1:48" s="111" customFormat="1" ht="18">
      <c r="A218" s="189"/>
      <c r="B218" s="189"/>
      <c r="C218" s="190"/>
      <c r="D218" s="190"/>
      <c r="E218" s="191" t="s">
        <v>283</v>
      </c>
      <c r="F218" s="192" t="s">
        <v>46</v>
      </c>
      <c r="G218" s="190" t="s">
        <v>319</v>
      </c>
      <c r="H218" s="193"/>
      <c r="I218" s="194" t="s">
        <v>563</v>
      </c>
      <c r="J218" s="195" t="s">
        <v>758</v>
      </c>
      <c r="K218" s="196">
        <v>75</v>
      </c>
      <c r="L218" s="196">
        <v>300</v>
      </c>
      <c r="M218" s="196">
        <v>306</v>
      </c>
      <c r="N218" s="170" t="s">
        <v>326</v>
      </c>
      <c r="O218" s="197" t="s">
        <v>586</v>
      </c>
      <c r="P218" s="197"/>
      <c r="Q218" s="197"/>
      <c r="R218" s="170" t="s">
        <v>40</v>
      </c>
      <c r="S218" s="170" t="s">
        <v>564</v>
      </c>
      <c r="T218" s="179" t="s">
        <v>697</v>
      </c>
      <c r="U218" s="171">
        <v>1</v>
      </c>
      <c r="V218" s="171"/>
      <c r="W218" s="172"/>
      <c r="X218" s="172"/>
      <c r="Y218" s="173" t="s">
        <v>283</v>
      </c>
      <c r="Z218" s="174" t="s">
        <v>11</v>
      </c>
      <c r="AA218" s="172" t="s">
        <v>319</v>
      </c>
      <c r="AB218" s="148"/>
      <c r="AC218" s="10" t="s">
        <v>563</v>
      </c>
      <c r="AD218" s="149" t="s">
        <v>758</v>
      </c>
      <c r="AE218" s="10" t="s">
        <v>694</v>
      </c>
      <c r="AF218" s="175" t="s">
        <v>564</v>
      </c>
      <c r="AG218" s="175" t="s">
        <v>564</v>
      </c>
      <c r="AH218" s="175" t="s">
        <v>564</v>
      </c>
      <c r="AI218" s="175" t="s">
        <v>564</v>
      </c>
      <c r="AJ218" s="175" t="s">
        <v>564</v>
      </c>
      <c r="AK218" s="212" t="s">
        <v>564</v>
      </c>
      <c r="AL218" s="212" t="s">
        <v>564</v>
      </c>
      <c r="AM218" s="212" t="s">
        <v>564</v>
      </c>
      <c r="AN218" s="212" t="s">
        <v>564</v>
      </c>
      <c r="AO218" s="212" t="s">
        <v>564</v>
      </c>
      <c r="AP218" s="212" t="s">
        <v>564</v>
      </c>
      <c r="AQ218" s="212" t="s">
        <v>564</v>
      </c>
      <c r="AR218" s="212" t="s">
        <v>564</v>
      </c>
      <c r="AS218" s="212" t="s">
        <v>564</v>
      </c>
      <c r="AT218" s="212" t="s">
        <v>564</v>
      </c>
      <c r="AU218" s="213" t="s">
        <v>564</v>
      </c>
      <c r="AV218" s="217" t="s">
        <v>564</v>
      </c>
    </row>
    <row r="219" spans="1:48" s="111" customFormat="1" ht="18">
      <c r="A219" s="189"/>
      <c r="B219" s="189"/>
      <c r="C219" s="190"/>
      <c r="D219" s="190"/>
      <c r="E219" s="191" t="s">
        <v>283</v>
      </c>
      <c r="F219" s="192" t="s">
        <v>46</v>
      </c>
      <c r="G219" s="190" t="s">
        <v>319</v>
      </c>
      <c r="H219" s="193"/>
      <c r="I219" s="194" t="s">
        <v>10</v>
      </c>
      <c r="J219" s="195" t="s">
        <v>758</v>
      </c>
      <c r="K219" s="196">
        <v>1</v>
      </c>
      <c r="L219" s="196">
        <v>2</v>
      </c>
      <c r="M219" s="196">
        <v>2</v>
      </c>
      <c r="N219" s="170" t="s">
        <v>326</v>
      </c>
      <c r="O219" s="197" t="s">
        <v>586</v>
      </c>
      <c r="P219" s="197"/>
      <c r="Q219" s="197"/>
      <c r="R219" s="170" t="s">
        <v>40</v>
      </c>
      <c r="S219" s="170" t="s">
        <v>564</v>
      </c>
      <c r="T219" s="179" t="s">
        <v>697</v>
      </c>
      <c r="U219" s="171">
        <v>1</v>
      </c>
      <c r="V219" s="171"/>
      <c r="W219" s="172"/>
      <c r="X219" s="172"/>
      <c r="Y219" s="173" t="s">
        <v>283</v>
      </c>
      <c r="Z219" s="174" t="s">
        <v>11</v>
      </c>
      <c r="AA219" s="172" t="s">
        <v>319</v>
      </c>
      <c r="AB219" s="148"/>
      <c r="AC219" s="10" t="s">
        <v>10</v>
      </c>
      <c r="AD219" s="149" t="s">
        <v>758</v>
      </c>
      <c r="AE219" s="10" t="s">
        <v>694</v>
      </c>
      <c r="AF219" s="175" t="s">
        <v>564</v>
      </c>
      <c r="AG219" s="175" t="s">
        <v>564</v>
      </c>
      <c r="AH219" s="175" t="s">
        <v>564</v>
      </c>
      <c r="AI219" s="175" t="s">
        <v>564</v>
      </c>
      <c r="AJ219" s="175" t="s">
        <v>564</v>
      </c>
      <c r="AK219" s="212" t="s">
        <v>564</v>
      </c>
      <c r="AL219" s="212" t="s">
        <v>564</v>
      </c>
      <c r="AM219" s="212" t="s">
        <v>564</v>
      </c>
      <c r="AN219" s="212" t="s">
        <v>564</v>
      </c>
      <c r="AO219" s="212" t="s">
        <v>564</v>
      </c>
      <c r="AP219" s="212" t="s">
        <v>564</v>
      </c>
      <c r="AQ219" s="212" t="s">
        <v>564</v>
      </c>
      <c r="AR219" s="212" t="s">
        <v>564</v>
      </c>
      <c r="AS219" s="212" t="s">
        <v>564</v>
      </c>
      <c r="AT219" s="212" t="s">
        <v>564</v>
      </c>
      <c r="AU219" s="213" t="s">
        <v>564</v>
      </c>
      <c r="AV219" s="217" t="s">
        <v>564</v>
      </c>
    </row>
    <row r="220" spans="1:48" s="111" customFormat="1" ht="45">
      <c r="A220" s="189"/>
      <c r="B220" s="189"/>
      <c r="C220" s="190"/>
      <c r="D220" s="190"/>
      <c r="E220" s="191" t="s">
        <v>279</v>
      </c>
      <c r="F220" s="192" t="s">
        <v>46</v>
      </c>
      <c r="G220" s="190" t="s">
        <v>318</v>
      </c>
      <c r="H220" s="193"/>
      <c r="I220" s="194" t="s">
        <v>754</v>
      </c>
      <c r="J220" s="195" t="s">
        <v>842</v>
      </c>
      <c r="K220" s="196">
        <v>1774</v>
      </c>
      <c r="L220" s="196">
        <v>7100</v>
      </c>
      <c r="M220" s="196">
        <v>7242</v>
      </c>
      <c r="N220" s="170" t="s">
        <v>326</v>
      </c>
      <c r="O220" s="197" t="s">
        <v>586</v>
      </c>
      <c r="P220" s="197"/>
      <c r="Q220" s="197"/>
      <c r="R220" s="170" t="s">
        <v>40</v>
      </c>
      <c r="S220" s="170" t="s">
        <v>564</v>
      </c>
      <c r="T220" s="179" t="s">
        <v>697</v>
      </c>
      <c r="U220" s="171">
        <v>1</v>
      </c>
      <c r="V220" s="171"/>
      <c r="W220" s="172"/>
      <c r="X220" s="172"/>
      <c r="Y220" s="173" t="s">
        <v>279</v>
      </c>
      <c r="Z220" s="174" t="s">
        <v>11</v>
      </c>
      <c r="AA220" s="172" t="s">
        <v>318</v>
      </c>
      <c r="AB220" s="148"/>
      <c r="AC220" s="10" t="s">
        <v>763</v>
      </c>
      <c r="AD220" s="149" t="s">
        <v>842</v>
      </c>
      <c r="AE220" s="10" t="s">
        <v>41</v>
      </c>
      <c r="AF220" s="175" t="s">
        <v>564</v>
      </c>
      <c r="AG220" s="175" t="s">
        <v>564</v>
      </c>
      <c r="AH220" s="175" t="s">
        <v>564</v>
      </c>
      <c r="AI220" s="175" t="s">
        <v>564</v>
      </c>
      <c r="AJ220" s="175" t="s">
        <v>564</v>
      </c>
      <c r="AK220" s="212" t="s">
        <v>564</v>
      </c>
      <c r="AL220" s="212" t="s">
        <v>564</v>
      </c>
      <c r="AM220" s="212" t="s">
        <v>564</v>
      </c>
      <c r="AN220" s="212" t="s">
        <v>564</v>
      </c>
      <c r="AO220" s="212" t="s">
        <v>564</v>
      </c>
      <c r="AP220" s="212" t="s">
        <v>564</v>
      </c>
      <c r="AQ220" s="212" t="s">
        <v>564</v>
      </c>
      <c r="AR220" s="212" t="s">
        <v>564</v>
      </c>
      <c r="AS220" s="212" t="s">
        <v>564</v>
      </c>
      <c r="AT220" s="212" t="s">
        <v>564</v>
      </c>
      <c r="AU220" s="213" t="s">
        <v>564</v>
      </c>
      <c r="AV220" s="217" t="s">
        <v>564</v>
      </c>
    </row>
    <row r="221" spans="1:48" s="111" customFormat="1" ht="36">
      <c r="A221" s="189"/>
      <c r="B221" s="189"/>
      <c r="C221" s="190"/>
      <c r="D221" s="190"/>
      <c r="E221" s="191" t="s">
        <v>278</v>
      </c>
      <c r="F221" s="192" t="s">
        <v>46</v>
      </c>
      <c r="G221" s="190" t="s">
        <v>318</v>
      </c>
      <c r="H221" s="193"/>
      <c r="I221" s="194" t="s">
        <v>759</v>
      </c>
      <c r="J221" s="195" t="s">
        <v>758</v>
      </c>
      <c r="K221" s="196">
        <v>150</v>
      </c>
      <c r="L221" s="196">
        <v>600</v>
      </c>
      <c r="M221" s="196">
        <v>613</v>
      </c>
      <c r="N221" s="170" t="s">
        <v>326</v>
      </c>
      <c r="O221" s="197" t="s">
        <v>586</v>
      </c>
      <c r="P221" s="197"/>
      <c r="Q221" s="197"/>
      <c r="R221" s="170" t="s">
        <v>40</v>
      </c>
      <c r="S221" s="170" t="s">
        <v>564</v>
      </c>
      <c r="T221" s="179" t="s">
        <v>697</v>
      </c>
      <c r="U221" s="171">
        <v>1</v>
      </c>
      <c r="V221" s="171"/>
      <c r="W221" s="172"/>
      <c r="X221" s="172"/>
      <c r="Y221" s="173" t="s">
        <v>278</v>
      </c>
      <c r="Z221" s="174" t="s">
        <v>11</v>
      </c>
      <c r="AA221" s="172" t="s">
        <v>318</v>
      </c>
      <c r="AB221" s="148"/>
      <c r="AC221" s="10" t="s">
        <v>848</v>
      </c>
      <c r="AD221" s="149" t="s">
        <v>758</v>
      </c>
      <c r="AE221" s="10" t="s">
        <v>42</v>
      </c>
      <c r="AF221" s="175" t="s">
        <v>564</v>
      </c>
      <c r="AG221" s="175" t="s">
        <v>564</v>
      </c>
      <c r="AH221" s="175" t="s">
        <v>564</v>
      </c>
      <c r="AI221" s="175" t="s">
        <v>564</v>
      </c>
      <c r="AJ221" s="175" t="s">
        <v>564</v>
      </c>
      <c r="AK221" s="212" t="s">
        <v>564</v>
      </c>
      <c r="AL221" s="212" t="s">
        <v>564</v>
      </c>
      <c r="AM221" s="212" t="s">
        <v>564</v>
      </c>
      <c r="AN221" s="212" t="s">
        <v>564</v>
      </c>
      <c r="AO221" s="212" t="s">
        <v>564</v>
      </c>
      <c r="AP221" s="212" t="s">
        <v>564</v>
      </c>
      <c r="AQ221" s="212" t="s">
        <v>564</v>
      </c>
      <c r="AR221" s="212" t="s">
        <v>564</v>
      </c>
      <c r="AS221" s="212" t="s">
        <v>564</v>
      </c>
      <c r="AT221" s="212" t="s">
        <v>564</v>
      </c>
      <c r="AU221" s="213" t="s">
        <v>564</v>
      </c>
      <c r="AV221" s="217" t="s">
        <v>564</v>
      </c>
    </row>
    <row r="222" spans="1:48" s="111" customFormat="1" ht="27">
      <c r="A222" s="189"/>
      <c r="B222" s="189"/>
      <c r="C222" s="190"/>
      <c r="D222" s="190"/>
      <c r="E222" s="191" t="s">
        <v>455</v>
      </c>
      <c r="F222" s="192" t="s">
        <v>46</v>
      </c>
      <c r="G222" s="190" t="s">
        <v>318</v>
      </c>
      <c r="H222" s="193"/>
      <c r="I222" s="194" t="s">
        <v>760</v>
      </c>
      <c r="J222" s="195" t="s">
        <v>758</v>
      </c>
      <c r="K222" s="196">
        <v>50</v>
      </c>
      <c r="L222" s="196">
        <v>200</v>
      </c>
      <c r="M222" s="196">
        <v>204</v>
      </c>
      <c r="N222" s="170" t="s">
        <v>326</v>
      </c>
      <c r="O222" s="197" t="s">
        <v>586</v>
      </c>
      <c r="P222" s="197"/>
      <c r="Q222" s="197"/>
      <c r="R222" s="170" t="s">
        <v>40</v>
      </c>
      <c r="S222" s="170" t="s">
        <v>564</v>
      </c>
      <c r="T222" s="179" t="s">
        <v>697</v>
      </c>
      <c r="U222" s="171">
        <v>1</v>
      </c>
      <c r="V222" s="171"/>
      <c r="W222" s="172"/>
      <c r="X222" s="172"/>
      <c r="Y222" s="173" t="s">
        <v>455</v>
      </c>
      <c r="Z222" s="174" t="s">
        <v>11</v>
      </c>
      <c r="AA222" s="172" t="s">
        <v>319</v>
      </c>
      <c r="AB222" s="148"/>
      <c r="AC222" s="10" t="s">
        <v>840</v>
      </c>
      <c r="AD222" s="149" t="s">
        <v>758</v>
      </c>
      <c r="AE222" s="10" t="s">
        <v>694</v>
      </c>
      <c r="AF222" s="175" t="s">
        <v>564</v>
      </c>
      <c r="AG222" s="175" t="s">
        <v>564</v>
      </c>
      <c r="AH222" s="175" t="s">
        <v>564</v>
      </c>
      <c r="AI222" s="175" t="s">
        <v>564</v>
      </c>
      <c r="AJ222" s="175" t="s">
        <v>564</v>
      </c>
      <c r="AK222" s="212" t="s">
        <v>564</v>
      </c>
      <c r="AL222" s="212" t="s">
        <v>564</v>
      </c>
      <c r="AM222" s="212" t="s">
        <v>564</v>
      </c>
      <c r="AN222" s="212" t="s">
        <v>564</v>
      </c>
      <c r="AO222" s="212" t="s">
        <v>564</v>
      </c>
      <c r="AP222" s="212" t="s">
        <v>564</v>
      </c>
      <c r="AQ222" s="212" t="s">
        <v>564</v>
      </c>
      <c r="AR222" s="212" t="s">
        <v>564</v>
      </c>
      <c r="AS222" s="212" t="s">
        <v>564</v>
      </c>
      <c r="AT222" s="212" t="s">
        <v>564</v>
      </c>
      <c r="AU222" s="213" t="s">
        <v>564</v>
      </c>
      <c r="AV222" s="217" t="s">
        <v>39</v>
      </c>
    </row>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row r="267" ht="12.75"/>
    <row r="268" ht="12.75"/>
  </sheetData>
  <sheetProtection/>
  <conditionalFormatting sqref="AA215:AA222 G138:G194 AA138:AA194 G197:G205 AA197:AA205 G208:G212 AA208:AA212 G215:G222 G34:G41 G6:G12 G120 G114:G115 G106:G109 AA120 AA114:AA115 AA106:AA109 AA6:AA12 G23:G31 G14:G21 G78:G88 G96:G97 AA14:AA21 AA23:AA31 AA34:AA41 AA78:AA88 AA96:AA97 G43:G76 AA43:AA76 G90:G94 AA90:AA94 G101:G102 AA101:AA102 G111:G112 AA111:AA112 G124:G135 AA124:AA135">
    <cfRule type="cellIs" priority="1449" dxfId="0" operator="equal">
      <formula>"Nie"</formula>
    </cfRule>
    <cfRule type="cellIs" priority="1450" dxfId="13" operator="equal">
      <formula>"Tak"</formula>
    </cfRule>
  </conditionalFormatting>
  <conditionalFormatting sqref="AA215:AA222 G138:G194 AA138:AA194 G197:G205 AA197:AA205 G208:G212 AA208:AA212 G215:G222 G34:G41 G6:G12 G120 G114:G115 G106:G109 AA120 AA114:AA115 AA106:AA109 AA6:AA12 G23:G31 G14:G21 G78:G88 G96:G97 AA14:AA21 AA23:AA31 AA34:AA41 AA78:AA88 AA96:AA97 G43:G76 AA43:AA76 G90:G94 AA90:AA94 G101:G102 AA101:AA102 G111:G112 AA111:AA112 G124:G135 AA124:AA135">
    <cfRule type="cellIs" priority="1447" dxfId="6" operator="equal">
      <formula>"R"</formula>
    </cfRule>
    <cfRule type="cellIs" priority="1448" dxfId="5" operator="equal">
      <formula>"P"</formula>
    </cfRule>
  </conditionalFormatting>
  <conditionalFormatting sqref="O196:Q205 O207:Q212 O214:Q222 O99:Q120 O3:Q97 O122:Q194">
    <cfRule type="cellIs" priority="987" dxfId="0" operator="equal">
      <formula>"Nie"</formula>
    </cfRule>
    <cfRule type="cellIs" priority="988" dxfId="3" operator="equal">
      <formula>"Tak"</formula>
    </cfRule>
  </conditionalFormatting>
  <conditionalFormatting sqref="AK196:AT205 AV196:AV205 AK207:AT212 AV207:AV212 AK214:AT222 AV214:AV222 AK13:AT97 AK99:AT120 AV99:AV120 AK3:AT11 AV3:AV11 AV13:AV97 AK122:AT194 AV122:AV194">
    <cfRule type="cellIs" priority="982" dxfId="2" operator="equal">
      <formula>3</formula>
    </cfRule>
    <cfRule type="cellIs" priority="983" dxfId="0" operator="equal">
      <formula>1</formula>
    </cfRule>
    <cfRule type="cellIs" priority="985" dxfId="0" operator="equal">
      <formula>2</formula>
    </cfRule>
  </conditionalFormatting>
  <conditionalFormatting sqref="F1:F65536 Z1:Z65536">
    <cfRule type="cellIs" priority="887" dxfId="7" operator="equal">
      <formula>"Celu"</formula>
    </cfRule>
    <cfRule type="cellIs" priority="888" dxfId="6" operator="equal">
      <formula>"Priorytetu"</formula>
    </cfRule>
    <cfRule type="cellIs" priority="962" dxfId="5" operator="equal">
      <formula>"Regionalny"</formula>
    </cfRule>
    <cfRule type="cellIs" priority="963" dxfId="42" operator="equal">
      <formula>"Kluczowy"</formula>
    </cfRule>
    <cfRule type="cellIs" priority="964" dxfId="43" operator="equal">
      <formula>"Działania"</formula>
    </cfRule>
  </conditionalFormatting>
  <conditionalFormatting sqref="AU4:AU11 AU13:AU97">
    <cfRule type="colorScale" priority="2318" dxfId="10">
      <colorScale>
        <cfvo type="min" val="0"/>
        <cfvo type="percentile" val="50"/>
        <cfvo type="max"/>
        <color rgb="FFF8696B"/>
        <color rgb="FFFFEB84"/>
        <color rgb="FF63BE7B"/>
      </colorScale>
    </cfRule>
  </conditionalFormatting>
  <conditionalFormatting sqref="AU99:AU120">
    <cfRule type="colorScale" priority="969" dxfId="10">
      <colorScale>
        <cfvo type="min" val="0"/>
        <cfvo type="percentile" val="50"/>
        <cfvo type="max"/>
        <color rgb="FFF8696B"/>
        <color rgb="FFFFEB84"/>
        <color rgb="FF63BE7B"/>
      </colorScale>
    </cfRule>
  </conditionalFormatting>
  <conditionalFormatting sqref="AU122:AU135">
    <cfRule type="colorScale" priority="956" dxfId="10">
      <colorScale>
        <cfvo type="min" val="0"/>
        <cfvo type="percentile" val="50"/>
        <cfvo type="max"/>
        <color rgb="FFF8696B"/>
        <color rgb="FFFFEB84"/>
        <color rgb="FF63BE7B"/>
      </colorScale>
    </cfRule>
  </conditionalFormatting>
  <conditionalFormatting sqref="AU3">
    <cfRule type="colorScale" priority="878" dxfId="10">
      <colorScale>
        <cfvo type="min" val="0"/>
        <cfvo type="percentile" val="50"/>
        <cfvo type="max"/>
        <color rgb="FFF8696B"/>
        <color rgb="FFFFEB84"/>
        <color rgb="FF63BE7B"/>
      </colorScale>
    </cfRule>
  </conditionalFormatting>
  <conditionalFormatting sqref="AU124">
    <cfRule type="colorScale" priority="797" dxfId="10">
      <colorScale>
        <cfvo type="min" val="0"/>
        <cfvo type="percentile" val="50"/>
        <cfvo type="max"/>
        <color rgb="FFF8696B"/>
        <color rgb="FFFFEB84"/>
        <color rgb="FF63BE7B"/>
      </colorScale>
    </cfRule>
  </conditionalFormatting>
  <conditionalFormatting sqref="AU127">
    <cfRule type="colorScale" priority="781" dxfId="10">
      <colorScale>
        <cfvo type="min" val="0"/>
        <cfvo type="percentile" val="50"/>
        <cfvo type="max"/>
        <color rgb="FFF8696B"/>
        <color rgb="FFFFEB84"/>
        <color rgb="FF63BE7B"/>
      </colorScale>
    </cfRule>
  </conditionalFormatting>
  <conditionalFormatting sqref="AU128:AU130">
    <cfRule type="colorScale" priority="762" dxfId="10">
      <colorScale>
        <cfvo type="min" val="0"/>
        <cfvo type="percentile" val="50"/>
        <cfvo type="max"/>
        <color rgb="FFF8696B"/>
        <color rgb="FFFFEB84"/>
        <color rgb="FF63BE7B"/>
      </colorScale>
    </cfRule>
  </conditionalFormatting>
  <conditionalFormatting sqref="AU136">
    <cfRule type="colorScale" priority="696" dxfId="10">
      <colorScale>
        <cfvo type="min" val="0"/>
        <cfvo type="percentile" val="50"/>
        <cfvo type="max"/>
        <color rgb="FFF8696B"/>
        <color rgb="FFFFEB84"/>
        <color rgb="FF63BE7B"/>
      </colorScale>
    </cfRule>
  </conditionalFormatting>
  <conditionalFormatting sqref="AU137">
    <cfRule type="colorScale" priority="687" dxfId="10">
      <colorScale>
        <cfvo type="min" val="0"/>
        <cfvo type="percentile" val="50"/>
        <cfvo type="max"/>
        <color rgb="FFF8696B"/>
        <color rgb="FFFFEB84"/>
        <color rgb="FF63BE7B"/>
      </colorScale>
    </cfRule>
  </conditionalFormatting>
  <conditionalFormatting sqref="AU144">
    <cfRule type="colorScale" priority="648" dxfId="10">
      <colorScale>
        <cfvo type="min" val="0"/>
        <cfvo type="percentile" val="50"/>
        <cfvo type="max"/>
        <color rgb="FFF8696B"/>
        <color rgb="FFFFEB84"/>
        <color rgb="FF63BE7B"/>
      </colorScale>
    </cfRule>
  </conditionalFormatting>
  <conditionalFormatting sqref="AU145">
    <cfRule type="colorScale" priority="635" dxfId="10">
      <colorScale>
        <cfvo type="min" val="0"/>
        <cfvo type="percentile" val="50"/>
        <cfvo type="max"/>
        <color rgb="FFF8696B"/>
        <color rgb="FFFFEB84"/>
        <color rgb="FF63BE7B"/>
      </colorScale>
    </cfRule>
  </conditionalFormatting>
  <conditionalFormatting sqref="AU146:AU158">
    <cfRule type="colorScale" priority="622" dxfId="10">
      <colorScale>
        <cfvo type="min" val="0"/>
        <cfvo type="percentile" val="50"/>
        <cfvo type="max"/>
        <color rgb="FFF8696B"/>
        <color rgb="FFFFEB84"/>
        <color rgb="FF63BE7B"/>
      </colorScale>
    </cfRule>
  </conditionalFormatting>
  <conditionalFormatting sqref="AU159">
    <cfRule type="colorScale" priority="609" dxfId="10">
      <colorScale>
        <cfvo type="min" val="0"/>
        <cfvo type="percentile" val="50"/>
        <cfvo type="max"/>
        <color rgb="FFF8696B"/>
        <color rgb="FFFFEB84"/>
        <color rgb="FF63BE7B"/>
      </colorScale>
    </cfRule>
  </conditionalFormatting>
  <conditionalFormatting sqref="AU160">
    <cfRule type="colorScale" priority="596" dxfId="10">
      <colorScale>
        <cfvo type="min" val="0"/>
        <cfvo type="percentile" val="50"/>
        <cfvo type="max"/>
        <color rgb="FFF8696B"/>
        <color rgb="FFFFEB84"/>
        <color rgb="FF63BE7B"/>
      </colorScale>
    </cfRule>
  </conditionalFormatting>
  <conditionalFormatting sqref="AU161">
    <cfRule type="colorScale" priority="583" dxfId="10">
      <colorScale>
        <cfvo type="min" val="0"/>
        <cfvo type="percentile" val="50"/>
        <cfvo type="max"/>
        <color rgb="FFF8696B"/>
        <color rgb="FFFFEB84"/>
        <color rgb="FF63BE7B"/>
      </colorScale>
    </cfRule>
  </conditionalFormatting>
  <conditionalFormatting sqref="AU162">
    <cfRule type="colorScale" priority="570" dxfId="10">
      <colorScale>
        <cfvo type="min" val="0"/>
        <cfvo type="percentile" val="50"/>
        <cfvo type="max"/>
        <color rgb="FFF8696B"/>
        <color rgb="FFFFEB84"/>
        <color rgb="FF63BE7B"/>
      </colorScale>
    </cfRule>
  </conditionalFormatting>
  <conditionalFormatting sqref="AU163">
    <cfRule type="colorScale" priority="557" dxfId="10">
      <colorScale>
        <cfvo type="min" val="0"/>
        <cfvo type="percentile" val="50"/>
        <cfvo type="max"/>
        <color rgb="FFF8696B"/>
        <color rgb="FFFFEB84"/>
        <color rgb="FF63BE7B"/>
      </colorScale>
    </cfRule>
  </conditionalFormatting>
  <conditionalFormatting sqref="AU164:AU181">
    <cfRule type="colorScale" priority="544" dxfId="10">
      <colorScale>
        <cfvo type="min" val="0"/>
        <cfvo type="percentile" val="50"/>
        <cfvo type="max"/>
        <color rgb="FFF8696B"/>
        <color rgb="FFFFEB84"/>
        <color rgb="FF63BE7B"/>
      </colorScale>
    </cfRule>
  </conditionalFormatting>
  <conditionalFormatting sqref="AU182">
    <cfRule type="colorScale" priority="531" dxfId="10">
      <colorScale>
        <cfvo type="min" val="0"/>
        <cfvo type="percentile" val="50"/>
        <cfvo type="max"/>
        <color rgb="FFF8696B"/>
        <color rgb="FFFFEB84"/>
        <color rgb="FF63BE7B"/>
      </colorScale>
    </cfRule>
  </conditionalFormatting>
  <conditionalFormatting sqref="AU183">
    <cfRule type="colorScale" priority="518" dxfId="10">
      <colorScale>
        <cfvo type="min" val="0"/>
        <cfvo type="percentile" val="50"/>
        <cfvo type="max"/>
        <color rgb="FFF8696B"/>
        <color rgb="FFFFEB84"/>
        <color rgb="FF63BE7B"/>
      </colorScale>
    </cfRule>
  </conditionalFormatting>
  <conditionalFormatting sqref="AU191:AU193">
    <cfRule type="colorScale" priority="492" dxfId="10">
      <colorScale>
        <cfvo type="min" val="0"/>
        <cfvo type="percentile" val="50"/>
        <cfvo type="max"/>
        <color rgb="FFF8696B"/>
        <color rgb="FFFFEB84"/>
        <color rgb="FF63BE7B"/>
      </colorScale>
    </cfRule>
  </conditionalFormatting>
  <conditionalFormatting sqref="AU194">
    <cfRule type="colorScale" priority="479" dxfId="10">
      <colorScale>
        <cfvo type="min" val="0"/>
        <cfvo type="percentile" val="50"/>
        <cfvo type="max"/>
        <color rgb="FFF8696B"/>
        <color rgb="FFFFEB84"/>
        <color rgb="FF63BE7B"/>
      </colorScale>
    </cfRule>
  </conditionalFormatting>
  <conditionalFormatting sqref="AU141">
    <cfRule type="colorScale" priority="440" dxfId="10">
      <colorScale>
        <cfvo type="min" val="0"/>
        <cfvo type="percentile" val="50"/>
        <cfvo type="max"/>
        <color rgb="FFF8696B"/>
        <color rgb="FFFFEB84"/>
        <color rgb="FF63BE7B"/>
      </colorScale>
    </cfRule>
  </conditionalFormatting>
  <conditionalFormatting sqref="AU139:AU143">
    <cfRule type="colorScale" priority="2780" dxfId="10">
      <colorScale>
        <cfvo type="min" val="0"/>
        <cfvo type="percentile" val="50"/>
        <cfvo type="max"/>
        <color rgb="FFF8696B"/>
        <color rgb="FFFFEB84"/>
        <color rgb="FF63BE7B"/>
      </colorScale>
    </cfRule>
  </conditionalFormatting>
  <conditionalFormatting sqref="AU147">
    <cfRule type="colorScale" priority="393" dxfId="10">
      <colorScale>
        <cfvo type="min" val="0"/>
        <cfvo type="percentile" val="50"/>
        <cfvo type="max"/>
        <color rgb="FFF8696B"/>
        <color rgb="FFFFEB84"/>
        <color rgb="FF63BE7B"/>
      </colorScale>
    </cfRule>
  </conditionalFormatting>
  <conditionalFormatting sqref="AU148:AU150">
    <cfRule type="colorScale" priority="392" dxfId="10">
      <colorScale>
        <cfvo type="min" val="0"/>
        <cfvo type="percentile" val="50"/>
        <cfvo type="max"/>
        <color rgb="FFF8696B"/>
        <color rgb="FFFFEB84"/>
        <color rgb="FF63BE7B"/>
      </colorScale>
    </cfRule>
  </conditionalFormatting>
  <conditionalFormatting sqref="AU152:AU153">
    <cfRule type="colorScale" priority="380" dxfId="10">
      <colorScale>
        <cfvo type="min" val="0"/>
        <cfvo type="percentile" val="50"/>
        <cfvo type="max"/>
        <color rgb="FFF8696B"/>
        <color rgb="FFFFEB84"/>
        <color rgb="FF63BE7B"/>
      </colorScale>
    </cfRule>
  </conditionalFormatting>
  <conditionalFormatting sqref="AU154">
    <cfRule type="colorScale" priority="379" dxfId="10">
      <colorScale>
        <cfvo type="min" val="0"/>
        <cfvo type="percentile" val="50"/>
        <cfvo type="max"/>
        <color rgb="FFF8696B"/>
        <color rgb="FFFFEB84"/>
        <color rgb="FF63BE7B"/>
      </colorScale>
    </cfRule>
  </conditionalFormatting>
  <conditionalFormatting sqref="AU156:AU157">
    <cfRule type="colorScale" priority="367" dxfId="10">
      <colorScale>
        <cfvo type="min" val="0"/>
        <cfvo type="percentile" val="50"/>
        <cfvo type="max"/>
        <color rgb="FFF8696B"/>
        <color rgb="FFFFEB84"/>
        <color rgb="FF63BE7B"/>
      </colorScale>
    </cfRule>
  </conditionalFormatting>
  <conditionalFormatting sqref="AU158">
    <cfRule type="colorScale" priority="366" dxfId="10">
      <colorScale>
        <cfvo type="min" val="0"/>
        <cfvo type="percentile" val="50"/>
        <cfvo type="max"/>
        <color rgb="FFF8696B"/>
        <color rgb="FFFFEB84"/>
        <color rgb="FF63BE7B"/>
      </colorScale>
    </cfRule>
  </conditionalFormatting>
  <conditionalFormatting sqref="AU165:AU169">
    <cfRule type="colorScale" priority="351" dxfId="10">
      <colorScale>
        <cfvo type="min" val="0"/>
        <cfvo type="percentile" val="50"/>
        <cfvo type="max"/>
        <color rgb="FFF8696B"/>
        <color rgb="FFFFEB84"/>
        <color rgb="FF63BE7B"/>
      </colorScale>
    </cfRule>
  </conditionalFormatting>
  <conditionalFormatting sqref="AU171:AU175">
    <cfRule type="colorScale" priority="327" dxfId="10">
      <colorScale>
        <cfvo type="min" val="0"/>
        <cfvo type="percentile" val="50"/>
        <cfvo type="max"/>
        <color rgb="FFF8696B"/>
        <color rgb="FFFFEB84"/>
        <color rgb="FF63BE7B"/>
      </colorScale>
    </cfRule>
  </conditionalFormatting>
  <conditionalFormatting sqref="AU177:AU181">
    <cfRule type="colorScale" priority="303" dxfId="10">
      <colorScale>
        <cfvo type="min" val="0"/>
        <cfvo type="percentile" val="50"/>
        <cfvo type="max"/>
        <color rgb="FFF8696B"/>
        <color rgb="FFFFEB84"/>
        <color rgb="FF63BE7B"/>
      </colorScale>
    </cfRule>
  </conditionalFormatting>
  <conditionalFormatting sqref="AU184:AU190">
    <cfRule type="colorScale" priority="3183" dxfId="10">
      <colorScale>
        <cfvo type="min" val="0"/>
        <cfvo type="percentile" val="50"/>
        <cfvo type="max"/>
        <color rgb="FFF8696B"/>
        <color rgb="FFFFEB84"/>
        <color rgb="FF63BE7B"/>
      </colorScale>
    </cfRule>
  </conditionalFormatting>
  <conditionalFormatting sqref="AU138:AU194">
    <cfRule type="colorScale" priority="3192" dxfId="10">
      <colorScale>
        <cfvo type="min" val="0"/>
        <cfvo type="percentile" val="50"/>
        <cfvo type="max"/>
        <color rgb="FFF8696B"/>
        <color rgb="FFFFEB84"/>
        <color rgb="FF63BE7B"/>
      </colorScale>
    </cfRule>
  </conditionalFormatting>
  <conditionalFormatting sqref="AU185:AU190">
    <cfRule type="colorScale" priority="3343" dxfId="10">
      <colorScale>
        <cfvo type="min" val="0"/>
        <cfvo type="percentile" val="50"/>
        <cfvo type="max"/>
        <color rgb="FFF8696B"/>
        <color rgb="FFFFEB84"/>
        <color rgb="FF63BE7B"/>
      </colorScale>
    </cfRule>
  </conditionalFormatting>
  <conditionalFormatting sqref="AU192:AU193">
    <cfRule type="colorScale" priority="249" dxfId="10">
      <colorScale>
        <cfvo type="min" val="0"/>
        <cfvo type="percentile" val="50"/>
        <cfvo type="max"/>
        <color rgb="FFF8696B"/>
        <color rgb="FFFFEB84"/>
        <color rgb="FF63BE7B"/>
      </colorScale>
    </cfRule>
  </conditionalFormatting>
  <conditionalFormatting sqref="AU196">
    <cfRule type="colorScale" priority="242" dxfId="10">
      <colorScale>
        <cfvo type="min" val="0"/>
        <cfvo type="percentile" val="50"/>
        <cfvo type="max"/>
        <color rgb="FFF8696B"/>
        <color rgb="FFFFEB84"/>
        <color rgb="FF63BE7B"/>
      </colorScale>
    </cfRule>
  </conditionalFormatting>
  <conditionalFormatting sqref="AU197">
    <cfRule type="colorScale" priority="232" dxfId="10">
      <colorScale>
        <cfvo type="min" val="0"/>
        <cfvo type="percentile" val="50"/>
        <cfvo type="max"/>
        <color rgb="FFF8696B"/>
        <color rgb="FFFFEB84"/>
        <color rgb="FF63BE7B"/>
      </colorScale>
    </cfRule>
  </conditionalFormatting>
  <conditionalFormatting sqref="AU198">
    <cfRule type="colorScale" priority="222" dxfId="10">
      <colorScale>
        <cfvo type="min" val="0"/>
        <cfvo type="percentile" val="50"/>
        <cfvo type="max"/>
        <color rgb="FFF8696B"/>
        <color rgb="FFFFEB84"/>
        <color rgb="FF63BE7B"/>
      </colorScale>
    </cfRule>
  </conditionalFormatting>
  <conditionalFormatting sqref="AU199">
    <cfRule type="colorScale" priority="212" dxfId="10">
      <colorScale>
        <cfvo type="min" val="0"/>
        <cfvo type="percentile" val="50"/>
        <cfvo type="max"/>
        <color rgb="FFF8696B"/>
        <color rgb="FFFFEB84"/>
        <color rgb="FF63BE7B"/>
      </colorScale>
    </cfRule>
  </conditionalFormatting>
  <conditionalFormatting sqref="AU200">
    <cfRule type="colorScale" priority="202" dxfId="10">
      <colorScale>
        <cfvo type="min" val="0"/>
        <cfvo type="percentile" val="50"/>
        <cfvo type="max"/>
        <color rgb="FFF8696B"/>
        <color rgb="FFFFEB84"/>
        <color rgb="FF63BE7B"/>
      </colorScale>
    </cfRule>
  </conditionalFormatting>
  <conditionalFormatting sqref="AU201">
    <cfRule type="colorScale" priority="192" dxfId="10">
      <colorScale>
        <cfvo type="min" val="0"/>
        <cfvo type="percentile" val="50"/>
        <cfvo type="max"/>
        <color rgb="FFF8696B"/>
        <color rgb="FFFFEB84"/>
        <color rgb="FF63BE7B"/>
      </colorScale>
    </cfRule>
  </conditionalFormatting>
  <conditionalFormatting sqref="AU202">
    <cfRule type="colorScale" priority="182" dxfId="10">
      <colorScale>
        <cfvo type="min" val="0"/>
        <cfvo type="percentile" val="50"/>
        <cfvo type="max"/>
        <color rgb="FFF8696B"/>
        <color rgb="FFFFEB84"/>
        <color rgb="FF63BE7B"/>
      </colorScale>
    </cfRule>
  </conditionalFormatting>
  <conditionalFormatting sqref="AU203">
    <cfRule type="colorScale" priority="172" dxfId="10">
      <colorScale>
        <cfvo type="min" val="0"/>
        <cfvo type="percentile" val="50"/>
        <cfvo type="max"/>
        <color rgb="FFF8696B"/>
        <color rgb="FFFFEB84"/>
        <color rgb="FF63BE7B"/>
      </colorScale>
    </cfRule>
  </conditionalFormatting>
  <conditionalFormatting sqref="AU204:AU205">
    <cfRule type="colorScale" priority="162" dxfId="10">
      <colorScale>
        <cfvo type="min" val="0"/>
        <cfvo type="percentile" val="50"/>
        <cfvo type="max"/>
        <color rgb="FFF8696B"/>
        <color rgb="FFFFEB84"/>
        <color rgb="FF63BE7B"/>
      </colorScale>
    </cfRule>
  </conditionalFormatting>
  <conditionalFormatting sqref="AU207">
    <cfRule type="colorScale" priority="156" dxfId="10">
      <colorScale>
        <cfvo type="min" val="0"/>
        <cfvo type="percentile" val="50"/>
        <cfvo type="max"/>
        <color rgb="FFF8696B"/>
        <color rgb="FFFFEB84"/>
        <color rgb="FF63BE7B"/>
      </colorScale>
    </cfRule>
  </conditionalFormatting>
  <conditionalFormatting sqref="AU208">
    <cfRule type="colorScale" priority="146" dxfId="10">
      <colorScale>
        <cfvo type="min" val="0"/>
        <cfvo type="percentile" val="50"/>
        <cfvo type="max"/>
        <color rgb="FFF8696B"/>
        <color rgb="FFFFEB84"/>
        <color rgb="FF63BE7B"/>
      </colorScale>
    </cfRule>
  </conditionalFormatting>
  <conditionalFormatting sqref="AU209">
    <cfRule type="colorScale" priority="135" dxfId="10">
      <colorScale>
        <cfvo type="min" val="0"/>
        <cfvo type="percentile" val="50"/>
        <cfvo type="max"/>
        <color rgb="FFF8696B"/>
        <color rgb="FFFFEB84"/>
        <color rgb="FF63BE7B"/>
      </colorScale>
    </cfRule>
  </conditionalFormatting>
  <conditionalFormatting sqref="AU210:AU212">
    <cfRule type="colorScale" priority="125" dxfId="10">
      <colorScale>
        <cfvo type="min" val="0"/>
        <cfvo type="percentile" val="50"/>
        <cfvo type="max"/>
        <color rgb="FFF8696B"/>
        <color rgb="FFFFEB84"/>
        <color rgb="FF63BE7B"/>
      </colorScale>
    </cfRule>
  </conditionalFormatting>
  <conditionalFormatting sqref="AU214">
    <cfRule type="colorScale" priority="103" dxfId="10">
      <colorScale>
        <cfvo type="min" val="0"/>
        <cfvo type="percentile" val="50"/>
        <cfvo type="max"/>
        <color rgb="FFF8696B"/>
        <color rgb="FFFFEB84"/>
        <color rgb="FF63BE7B"/>
      </colorScale>
    </cfRule>
  </conditionalFormatting>
  <conditionalFormatting sqref="AU215">
    <cfRule type="colorScale" priority="93" dxfId="10">
      <colorScale>
        <cfvo type="min" val="0"/>
        <cfvo type="percentile" val="50"/>
        <cfvo type="max"/>
        <color rgb="FFF8696B"/>
        <color rgb="FFFFEB84"/>
        <color rgb="FF63BE7B"/>
      </colorScale>
    </cfRule>
  </conditionalFormatting>
  <conditionalFormatting sqref="AU216">
    <cfRule type="colorScale" priority="82" dxfId="10">
      <colorScale>
        <cfvo type="min" val="0"/>
        <cfvo type="percentile" val="50"/>
        <cfvo type="max"/>
        <color rgb="FFF8696B"/>
        <color rgb="FFFFEB84"/>
        <color rgb="FF63BE7B"/>
      </colorScale>
    </cfRule>
  </conditionalFormatting>
  <conditionalFormatting sqref="AU217">
    <cfRule type="colorScale" priority="71" dxfId="10">
      <colorScale>
        <cfvo type="min" val="0"/>
        <cfvo type="percentile" val="50"/>
        <cfvo type="max"/>
        <color rgb="FFF8696B"/>
        <color rgb="FFFFEB84"/>
        <color rgb="FF63BE7B"/>
      </colorScale>
    </cfRule>
  </conditionalFormatting>
  <conditionalFormatting sqref="AU218">
    <cfRule type="colorScale" priority="60" dxfId="10">
      <colorScale>
        <cfvo type="min" val="0"/>
        <cfvo type="percentile" val="50"/>
        <cfvo type="max"/>
        <color rgb="FFF8696B"/>
        <color rgb="FFFFEB84"/>
        <color rgb="FF63BE7B"/>
      </colorScale>
    </cfRule>
  </conditionalFormatting>
  <conditionalFormatting sqref="AU219">
    <cfRule type="colorScale" priority="49" dxfId="10">
      <colorScale>
        <cfvo type="min" val="0"/>
        <cfvo type="percentile" val="50"/>
        <cfvo type="max"/>
        <color rgb="FFF8696B"/>
        <color rgb="FFFFEB84"/>
        <color rgb="FF63BE7B"/>
      </colorScale>
    </cfRule>
  </conditionalFormatting>
  <conditionalFormatting sqref="AU220">
    <cfRule type="colorScale" priority="38" dxfId="10">
      <colorScale>
        <cfvo type="min" val="0"/>
        <cfvo type="percentile" val="50"/>
        <cfvo type="max"/>
        <color rgb="FFF8696B"/>
        <color rgb="FFFFEB84"/>
        <color rgb="FF63BE7B"/>
      </colorScale>
    </cfRule>
  </conditionalFormatting>
  <conditionalFormatting sqref="AU221">
    <cfRule type="colorScale" priority="20" dxfId="10">
      <colorScale>
        <cfvo type="min" val="0"/>
        <cfvo type="percentile" val="50"/>
        <cfvo type="max"/>
        <color rgb="FFF8696B"/>
        <color rgb="FFFFEB84"/>
        <color rgb="FF63BE7B"/>
      </colorScale>
    </cfRule>
  </conditionalFormatting>
  <conditionalFormatting sqref="AU222">
    <cfRule type="colorScale" priority="6" dxfId="10">
      <colorScale>
        <cfvo type="min" val="0"/>
        <cfvo type="percentile" val="50"/>
        <cfvo type="max"/>
        <color rgb="FFF8696B"/>
        <color rgb="FFFFEB84"/>
        <color rgb="FF63BE7B"/>
      </colorScale>
    </cfRule>
  </conditionalFormatting>
  <dataValidations count="3">
    <dataValidation type="list" allowBlank="1" showInputMessage="1" showErrorMessage="1" sqref="O207:Q212 O196:Q205 O194:Q194 O191:Q191 O182:Q184 O144:Q146 O214:Q222 O142:Q142 O151:Q151 O155:Q155 O159:Q164 O170:Q170 O176:Q176 O77:Q91 O99:Q101 O103:Q111 O131:Q139 O13:Q46 O3:Q11 O94:Q97 O66:Q70 O113:Q120 O122:Q125">
      <formula1>"Tak,Nie"</formula1>
    </dataValidation>
    <dataValidation type="list" allowBlank="1" showInputMessage="1" showErrorMessage="1" sqref="G176 G170 G159:G164 G155 G151 G144:G146 G142 G182:G184 G138:G139 G194 G191 AA138:AA194 G197:G205 AA197:AA205 G208:G212 AA208:AA212 G215:G222 AA215:AA222 G124:G125 G131:G135 G90:G91 G94 G43:G46 G14:G21 AA14:AA21 G111 AA78:AA88 AA23:AA31 G6:G11 AA96:AA97 G96:G97 AA120 AA90:AA94 AA106:AA109 AA114:AA115 G101 AA34:AA41 G78:G88 G34:G41 G23:G31 AA6:AA12 AA43:AA76 G120 AA101:AA102 G106:G109 G114:G115 AA111:AA112 AA124:AA135 G66:G70">
      <formula1>"P,R"</formula1>
    </dataValidation>
    <dataValidation type="list" allowBlank="1" showInputMessage="1" showErrorMessage="1" sqref="F176 F170 F159:F164 F155 F151 F144:F146 F142 F194 F191 F214:F222 Z196:Z205 F196:F205 F207:F212 Z207:Z212 F182:F184 Z214:Z222 F113:F125 F131:F139 F103:F111 F94:F101 F77:F91 F13:F46 F66:F70 Z3:Z194 F3:F11">
      <formula1>"Regionalny,Kluczowy,Działania,Priorytetu,Celu"</formula1>
    </dataValidation>
  </dataValidations>
  <printOptions horizontalCentered="1" verticalCentered="1"/>
  <pageMargins left="0.7480314960629921" right="0.7480314960629921" top="0.5905511811023623" bottom="0.5905511811023623" header="0.5118110236220472" footer="0.5118110236220472"/>
  <pageSetup fitToHeight="0"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V140"/>
  <sheetViews>
    <sheetView zoomScale="90" zoomScaleNormal="90" zoomScalePageLayoutView="0" workbookViewId="0" topLeftCell="S1">
      <pane ySplit="2" topLeftCell="A59" activePane="bottomLeft" state="frozen"/>
      <selection pane="topLeft" activeCell="A1" sqref="A1"/>
      <selection pane="bottomLeft" activeCell="A3" sqref="A3"/>
    </sheetView>
  </sheetViews>
  <sheetFormatPr defaultColWidth="0" defaultRowHeight="12.75" zeroHeight="1"/>
  <cols>
    <col min="1" max="4" width="2.8515625" style="5" bestFit="1" customWidth="1"/>
    <col min="5" max="5" width="5.140625" style="48" customWidth="1"/>
    <col min="6" max="6" width="10.28125" style="5" customWidth="1"/>
    <col min="7" max="7" width="4.140625" style="5" customWidth="1"/>
    <col min="8" max="8" width="12.00390625" style="49" customWidth="1"/>
    <col min="9" max="9" width="49.28125" style="52" customWidth="1"/>
    <col min="10" max="10" width="6.8515625" style="50" customWidth="1"/>
    <col min="11" max="13" width="7.57421875" style="51" customWidth="1"/>
    <col min="14" max="14" width="8.8515625" style="140" customWidth="1"/>
    <col min="15" max="17" width="8.57421875" style="5" customWidth="1"/>
    <col min="18" max="18" width="30.7109375" style="140" customWidth="1"/>
    <col min="19" max="19" width="46.421875" style="140" customWidth="1"/>
    <col min="20" max="20" width="2.8515625" style="268" bestFit="1" customWidth="1"/>
    <col min="21" max="24" width="2.8515625" style="5" bestFit="1" customWidth="1"/>
    <col min="25" max="25" width="5.140625" style="48" customWidth="1"/>
    <col min="26" max="26" width="10.28125" style="5" customWidth="1"/>
    <col min="27" max="27" width="4.140625" style="5" customWidth="1"/>
    <col min="28" max="28" width="8.8515625" style="49" customWidth="1"/>
    <col min="29" max="29" width="49.28125" style="52" customWidth="1"/>
    <col min="30" max="30" width="6.8515625" style="50" customWidth="1"/>
    <col min="31" max="31" width="16.7109375" style="52" customWidth="1"/>
    <col min="32" max="32" width="10.140625" style="53" customWidth="1"/>
    <col min="33" max="33" width="9.140625" style="53" customWidth="1"/>
    <col min="34" max="34" width="45.00390625" style="53" customWidth="1"/>
    <col min="35" max="35" width="45.57421875" style="53" customWidth="1"/>
    <col min="36" max="36" width="15.421875" style="53" customWidth="1"/>
    <col min="37" max="46" width="9.140625" style="73" customWidth="1"/>
    <col min="47" max="47" width="9.140625" style="66" customWidth="1"/>
    <col min="48" max="48" width="31.28125" style="223" customWidth="1"/>
    <col min="49" max="16384" width="9.140625" style="5" hidden="1" customWidth="1"/>
  </cols>
  <sheetData>
    <row r="1" spans="1:48" s="89" customFormat="1" ht="13.5" thickTop="1">
      <c r="A1" s="88" t="s">
        <v>573</v>
      </c>
      <c r="E1" s="90"/>
      <c r="I1" s="91"/>
      <c r="J1" s="92"/>
      <c r="K1" s="93"/>
      <c r="L1" s="93"/>
      <c r="M1" s="93"/>
      <c r="N1" s="137"/>
      <c r="O1" s="113"/>
      <c r="P1" s="113"/>
      <c r="Q1" s="113"/>
      <c r="R1" s="133" t="s">
        <v>686</v>
      </c>
      <c r="S1" s="133"/>
      <c r="T1" s="176"/>
      <c r="U1" s="119" t="s">
        <v>685</v>
      </c>
      <c r="V1" s="120"/>
      <c r="W1" s="120"/>
      <c r="X1" s="120"/>
      <c r="Y1" s="121"/>
      <c r="Z1" s="120"/>
      <c r="AA1" s="120"/>
      <c r="AB1" s="120"/>
      <c r="AC1" s="122"/>
      <c r="AD1" s="123"/>
      <c r="AE1" s="181"/>
      <c r="AF1" s="120" t="s">
        <v>686</v>
      </c>
      <c r="AG1" s="124"/>
      <c r="AH1" s="124"/>
      <c r="AI1" s="124"/>
      <c r="AJ1" s="124"/>
      <c r="AK1" s="185" t="s">
        <v>687</v>
      </c>
      <c r="AL1" s="185"/>
      <c r="AM1" s="185"/>
      <c r="AN1" s="185"/>
      <c r="AO1" s="185"/>
      <c r="AP1" s="185"/>
      <c r="AQ1" s="185"/>
      <c r="AR1" s="185"/>
      <c r="AS1" s="185"/>
      <c r="AT1" s="185"/>
      <c r="AU1" s="186"/>
      <c r="AV1" s="215"/>
    </row>
    <row r="2" spans="1:48" s="3" customFormat="1" ht="60.75">
      <c r="A2" s="1" t="s">
        <v>272</v>
      </c>
      <c r="B2" s="1" t="s">
        <v>273</v>
      </c>
      <c r="C2" s="1" t="s">
        <v>310</v>
      </c>
      <c r="D2" s="1" t="s">
        <v>274</v>
      </c>
      <c r="E2" s="2" t="s">
        <v>275</v>
      </c>
      <c r="F2" s="54" t="s">
        <v>276</v>
      </c>
      <c r="G2" s="55" t="s">
        <v>277</v>
      </c>
      <c r="H2" s="56" t="s">
        <v>853</v>
      </c>
      <c r="I2" s="57" t="s">
        <v>854</v>
      </c>
      <c r="J2" s="58" t="s">
        <v>303</v>
      </c>
      <c r="K2" s="59" t="s">
        <v>315</v>
      </c>
      <c r="L2" s="59" t="s">
        <v>316</v>
      </c>
      <c r="M2" s="59" t="s">
        <v>317</v>
      </c>
      <c r="N2" s="59" t="s">
        <v>751</v>
      </c>
      <c r="O2" s="103" t="s">
        <v>682</v>
      </c>
      <c r="P2" s="103" t="s">
        <v>37</v>
      </c>
      <c r="Q2" s="103" t="s">
        <v>38</v>
      </c>
      <c r="R2" s="59" t="s">
        <v>269</v>
      </c>
      <c r="S2" s="277" t="s">
        <v>270</v>
      </c>
      <c r="T2" s="177" t="s">
        <v>696</v>
      </c>
      <c r="U2" s="284" t="s">
        <v>272</v>
      </c>
      <c r="V2" s="125" t="s">
        <v>273</v>
      </c>
      <c r="W2" s="125" t="s">
        <v>310</v>
      </c>
      <c r="X2" s="125" t="s">
        <v>274</v>
      </c>
      <c r="Y2" s="126" t="s">
        <v>275</v>
      </c>
      <c r="Z2" s="127" t="s">
        <v>276</v>
      </c>
      <c r="AA2" s="128" t="s">
        <v>277</v>
      </c>
      <c r="AB2" s="129" t="s">
        <v>853</v>
      </c>
      <c r="AC2" s="130" t="s">
        <v>854</v>
      </c>
      <c r="AD2" s="131" t="s">
        <v>303</v>
      </c>
      <c r="AE2" s="168" t="s">
        <v>688</v>
      </c>
      <c r="AF2" s="132" t="s">
        <v>267</v>
      </c>
      <c r="AG2" s="132" t="s">
        <v>268</v>
      </c>
      <c r="AH2" s="132" t="s">
        <v>269</v>
      </c>
      <c r="AI2" s="132" t="s">
        <v>270</v>
      </c>
      <c r="AJ2" s="132" t="s">
        <v>271</v>
      </c>
      <c r="AK2" s="187" t="s">
        <v>575</v>
      </c>
      <c r="AL2" s="187" t="s">
        <v>576</v>
      </c>
      <c r="AM2" s="187" t="s">
        <v>577</v>
      </c>
      <c r="AN2" s="187" t="s">
        <v>578</v>
      </c>
      <c r="AO2" s="187" t="s">
        <v>579</v>
      </c>
      <c r="AP2" s="187" t="s">
        <v>580</v>
      </c>
      <c r="AQ2" s="187" t="s">
        <v>581</v>
      </c>
      <c r="AR2" s="187" t="s">
        <v>582</v>
      </c>
      <c r="AS2" s="187" t="s">
        <v>583</v>
      </c>
      <c r="AT2" s="187" t="s">
        <v>584</v>
      </c>
      <c r="AU2" s="188" t="s">
        <v>585</v>
      </c>
      <c r="AV2" s="214" t="s">
        <v>698</v>
      </c>
    </row>
    <row r="3" spans="1:48" s="240" customFormat="1" ht="26.25" customHeight="1">
      <c r="A3" s="241" t="s">
        <v>689</v>
      </c>
      <c r="B3" s="242"/>
      <c r="C3" s="242"/>
      <c r="D3" s="242"/>
      <c r="E3" s="242"/>
      <c r="F3" s="242"/>
      <c r="G3" s="242"/>
      <c r="H3" s="242"/>
      <c r="I3" s="243"/>
      <c r="J3" s="244"/>
      <c r="K3" s="245"/>
      <c r="L3" s="245"/>
      <c r="M3" s="245"/>
      <c r="N3" s="246"/>
      <c r="O3" s="242"/>
      <c r="P3" s="242"/>
      <c r="Q3" s="242"/>
      <c r="R3" s="246"/>
      <c r="S3" s="246"/>
      <c r="T3" s="266"/>
      <c r="U3" s="242"/>
      <c r="V3" s="242"/>
      <c r="W3" s="242"/>
      <c r="X3" s="242"/>
      <c r="Y3" s="242"/>
      <c r="Z3" s="242"/>
      <c r="AA3" s="242"/>
      <c r="AB3" s="242"/>
      <c r="AC3" s="243"/>
      <c r="AD3" s="244"/>
      <c r="AE3" s="243"/>
      <c r="AF3" s="243"/>
      <c r="AG3" s="243"/>
      <c r="AH3" s="243"/>
      <c r="AI3" s="243"/>
      <c r="AJ3" s="243"/>
      <c r="AK3" s="247"/>
      <c r="AL3" s="247"/>
      <c r="AM3" s="247"/>
      <c r="AN3" s="247"/>
      <c r="AO3" s="247"/>
      <c r="AP3" s="247"/>
      <c r="AQ3" s="247"/>
      <c r="AR3" s="247"/>
      <c r="AS3" s="247"/>
      <c r="AT3" s="247"/>
      <c r="AU3" s="248">
        <f>IF(SUM(AK3:AT3)=0,"",AVERAGE(AK3:AT3))</f>
      </c>
      <c r="AV3" s="249"/>
    </row>
    <row r="4" spans="1:48" ht="9">
      <c r="A4" s="27" t="s">
        <v>832</v>
      </c>
      <c r="B4" s="28"/>
      <c r="C4" s="28"/>
      <c r="D4" s="28"/>
      <c r="E4" s="28"/>
      <c r="F4" s="28"/>
      <c r="G4" s="28"/>
      <c r="H4" s="27"/>
      <c r="I4" s="29"/>
      <c r="J4" s="30"/>
      <c r="K4" s="31"/>
      <c r="L4" s="31"/>
      <c r="M4" s="31"/>
      <c r="N4" s="31"/>
      <c r="O4" s="31"/>
      <c r="P4" s="31"/>
      <c r="Q4" s="31"/>
      <c r="R4" s="31"/>
      <c r="S4" s="31"/>
      <c r="T4" s="266"/>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row>
    <row r="5" spans="1:48" ht="9">
      <c r="A5" s="32" t="s">
        <v>527</v>
      </c>
      <c r="B5" s="32"/>
      <c r="C5" s="32"/>
      <c r="D5" s="32"/>
      <c r="E5" s="32"/>
      <c r="F5" s="32"/>
      <c r="G5" s="32"/>
      <c r="H5" s="32"/>
      <c r="I5" s="33"/>
      <c r="J5" s="34"/>
      <c r="K5" s="35"/>
      <c r="L5" s="35"/>
      <c r="M5" s="35"/>
      <c r="N5" s="35"/>
      <c r="O5" s="35"/>
      <c r="P5" s="35"/>
      <c r="Q5" s="35"/>
      <c r="R5" s="35"/>
      <c r="S5" s="35"/>
      <c r="T5" s="266"/>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1:48" s="6" customFormat="1" ht="63">
      <c r="A6" s="189">
        <v>3</v>
      </c>
      <c r="B6" s="189">
        <v>1</v>
      </c>
      <c r="C6" s="190"/>
      <c r="D6" s="190"/>
      <c r="E6" s="191" t="s">
        <v>278</v>
      </c>
      <c r="F6" s="192" t="s">
        <v>683</v>
      </c>
      <c r="G6" s="190" t="s">
        <v>319</v>
      </c>
      <c r="H6" s="193"/>
      <c r="I6" s="194" t="s">
        <v>831</v>
      </c>
      <c r="J6" s="195" t="s">
        <v>762</v>
      </c>
      <c r="K6" s="196">
        <v>10</v>
      </c>
      <c r="L6" s="196">
        <v>70</v>
      </c>
      <c r="M6" s="196">
        <v>75</v>
      </c>
      <c r="N6" s="170" t="s">
        <v>326</v>
      </c>
      <c r="O6" s="197" t="s">
        <v>586</v>
      </c>
      <c r="P6" s="197" t="s">
        <v>587</v>
      </c>
      <c r="Q6" s="197" t="s">
        <v>587</v>
      </c>
      <c r="R6" s="170" t="s">
        <v>681</v>
      </c>
      <c r="S6" s="280" t="s">
        <v>353</v>
      </c>
      <c r="T6" s="179" t="s">
        <v>697</v>
      </c>
      <c r="U6" s="287">
        <v>3</v>
      </c>
      <c r="V6" s="171">
        <v>1</v>
      </c>
      <c r="W6" s="172"/>
      <c r="X6" s="172"/>
      <c r="Y6" s="173" t="s">
        <v>278</v>
      </c>
      <c r="Z6" s="174" t="s">
        <v>693</v>
      </c>
      <c r="AA6" s="172" t="s">
        <v>319</v>
      </c>
      <c r="AB6" s="148" t="s">
        <v>528</v>
      </c>
      <c r="AC6" s="10" t="s">
        <v>529</v>
      </c>
      <c r="AD6" s="149" t="s">
        <v>762</v>
      </c>
      <c r="AE6" s="10" t="s">
        <v>694</v>
      </c>
      <c r="AF6" s="175" t="s">
        <v>349</v>
      </c>
      <c r="AG6" s="175" t="s">
        <v>350</v>
      </c>
      <c r="AH6" s="175" t="s">
        <v>352</v>
      </c>
      <c r="AI6" s="175" t="s">
        <v>53</v>
      </c>
      <c r="AJ6" s="175" t="s">
        <v>351</v>
      </c>
      <c r="AK6" s="212">
        <v>5</v>
      </c>
      <c r="AL6" s="212">
        <v>5</v>
      </c>
      <c r="AM6" s="212">
        <v>5</v>
      </c>
      <c r="AN6" s="212">
        <v>5</v>
      </c>
      <c r="AO6" s="212">
        <v>5</v>
      </c>
      <c r="AP6" s="212">
        <v>5</v>
      </c>
      <c r="AQ6" s="212">
        <v>5</v>
      </c>
      <c r="AR6" s="212">
        <v>3</v>
      </c>
      <c r="AS6" s="212"/>
      <c r="AT6" s="212">
        <v>5</v>
      </c>
      <c r="AU6" s="213">
        <f>IF(SUM(AK6:AT6)=0,"",AVERAGE(AK6:AT6))</f>
        <v>4.777777777777778</v>
      </c>
      <c r="AV6" s="217"/>
    </row>
    <row r="7" spans="1:48" ht="99">
      <c r="A7" s="189">
        <v>3</v>
      </c>
      <c r="B7" s="189">
        <v>1</v>
      </c>
      <c r="C7" s="190"/>
      <c r="D7" s="190"/>
      <c r="E7" s="191" t="s">
        <v>278</v>
      </c>
      <c r="F7" s="192" t="s">
        <v>683</v>
      </c>
      <c r="G7" s="190">
        <f>IF(MID(H7,5,1)="P","P",IF(MID(H7,5,1)="R","R",""))</f>
      </c>
      <c r="H7" s="193"/>
      <c r="I7" s="194" t="s">
        <v>830</v>
      </c>
      <c r="J7" s="195" t="s">
        <v>767</v>
      </c>
      <c r="K7" s="196">
        <v>4</v>
      </c>
      <c r="L7" s="196">
        <v>30</v>
      </c>
      <c r="M7" s="196">
        <v>32</v>
      </c>
      <c r="N7" s="170" t="s">
        <v>326</v>
      </c>
      <c r="O7" s="197" t="s">
        <v>587</v>
      </c>
      <c r="P7" s="197" t="s">
        <v>587</v>
      </c>
      <c r="Q7" s="197" t="s">
        <v>587</v>
      </c>
      <c r="R7" s="170" t="s">
        <v>54</v>
      </c>
      <c r="S7" s="280" t="s">
        <v>353</v>
      </c>
      <c r="T7" s="179" t="s">
        <v>697</v>
      </c>
      <c r="U7" s="287">
        <v>3</v>
      </c>
      <c r="V7" s="171">
        <v>1</v>
      </c>
      <c r="W7" s="172"/>
      <c r="X7" s="172"/>
      <c r="Y7" s="173" t="s">
        <v>278</v>
      </c>
      <c r="Z7" s="174" t="s">
        <v>709</v>
      </c>
      <c r="AA7" s="172" t="s">
        <v>318</v>
      </c>
      <c r="AB7" s="148" t="s">
        <v>532</v>
      </c>
      <c r="AC7" s="10" t="s">
        <v>830</v>
      </c>
      <c r="AD7" s="149" t="s">
        <v>767</v>
      </c>
      <c r="AE7" s="10" t="s">
        <v>694</v>
      </c>
      <c r="AF7" s="10" t="s">
        <v>609</v>
      </c>
      <c r="AG7" s="10" t="s">
        <v>610</v>
      </c>
      <c r="AH7" s="175" t="s">
        <v>55</v>
      </c>
      <c r="AI7" s="175" t="s">
        <v>53</v>
      </c>
      <c r="AJ7" s="175" t="s">
        <v>356</v>
      </c>
      <c r="AK7" s="212">
        <v>5</v>
      </c>
      <c r="AL7" s="212">
        <v>5</v>
      </c>
      <c r="AM7" s="212">
        <v>5</v>
      </c>
      <c r="AN7" s="212">
        <v>5</v>
      </c>
      <c r="AO7" s="212">
        <v>5</v>
      </c>
      <c r="AP7" s="212">
        <v>5</v>
      </c>
      <c r="AQ7" s="212">
        <v>5</v>
      </c>
      <c r="AR7" s="212">
        <v>3</v>
      </c>
      <c r="AS7" s="212"/>
      <c r="AT7" s="212">
        <v>5</v>
      </c>
      <c r="AU7" s="213">
        <f>IF(SUM(AK7:AT7)=0,"",AVERAGE(AK7:AT7))</f>
        <v>4.777777777777778</v>
      </c>
      <c r="AV7" s="217"/>
    </row>
    <row r="8" spans="1:48" s="111" customFormat="1" ht="63">
      <c r="A8" s="226" t="s">
        <v>720</v>
      </c>
      <c r="B8" s="226" t="s">
        <v>720</v>
      </c>
      <c r="C8" s="226" t="s">
        <v>720</v>
      </c>
      <c r="D8" s="226" t="s">
        <v>720</v>
      </c>
      <c r="E8" s="226" t="s">
        <v>720</v>
      </c>
      <c r="F8" s="226" t="s">
        <v>720</v>
      </c>
      <c r="G8" s="226" t="s">
        <v>720</v>
      </c>
      <c r="H8" s="226" t="s">
        <v>720</v>
      </c>
      <c r="I8" s="226" t="s">
        <v>720</v>
      </c>
      <c r="J8" s="226" t="s">
        <v>720</v>
      </c>
      <c r="K8" s="226" t="s">
        <v>720</v>
      </c>
      <c r="L8" s="226" t="s">
        <v>720</v>
      </c>
      <c r="M8" s="226" t="s">
        <v>720</v>
      </c>
      <c r="N8" s="227" t="s">
        <v>720</v>
      </c>
      <c r="O8" s="226" t="s">
        <v>720</v>
      </c>
      <c r="P8" s="226" t="s">
        <v>720</v>
      </c>
      <c r="Q8" s="226" t="s">
        <v>720</v>
      </c>
      <c r="R8" s="226" t="s">
        <v>720</v>
      </c>
      <c r="S8" s="228" t="s">
        <v>720</v>
      </c>
      <c r="T8" s="179" t="s">
        <v>697</v>
      </c>
      <c r="U8" s="171">
        <v>3</v>
      </c>
      <c r="V8" s="171">
        <v>1</v>
      </c>
      <c r="W8" s="172"/>
      <c r="X8" s="172"/>
      <c r="Y8" s="173" t="s">
        <v>278</v>
      </c>
      <c r="Z8" s="174" t="s">
        <v>693</v>
      </c>
      <c r="AA8" s="172" t="s">
        <v>318</v>
      </c>
      <c r="AB8" s="148" t="s">
        <v>530</v>
      </c>
      <c r="AC8" s="10" t="s">
        <v>531</v>
      </c>
      <c r="AD8" s="149" t="s">
        <v>767</v>
      </c>
      <c r="AE8" s="10" t="s">
        <v>56</v>
      </c>
      <c r="AF8" s="10" t="s">
        <v>609</v>
      </c>
      <c r="AG8" s="10" t="s">
        <v>610</v>
      </c>
      <c r="AH8" s="175" t="s">
        <v>354</v>
      </c>
      <c r="AI8" s="175" t="s">
        <v>355</v>
      </c>
      <c r="AJ8" s="175" t="s">
        <v>356</v>
      </c>
      <c r="AK8" s="235" t="s">
        <v>720</v>
      </c>
      <c r="AL8" s="226" t="s">
        <v>720</v>
      </c>
      <c r="AM8" s="226" t="s">
        <v>720</v>
      </c>
      <c r="AN8" s="226" t="s">
        <v>720</v>
      </c>
      <c r="AO8" s="226" t="s">
        <v>720</v>
      </c>
      <c r="AP8" s="226" t="s">
        <v>720</v>
      </c>
      <c r="AQ8" s="226" t="s">
        <v>720</v>
      </c>
      <c r="AR8" s="226" t="s">
        <v>720</v>
      </c>
      <c r="AS8" s="226" t="s">
        <v>720</v>
      </c>
      <c r="AT8" s="226" t="s">
        <v>720</v>
      </c>
      <c r="AU8" s="226" t="s">
        <v>720</v>
      </c>
      <c r="AV8" s="226" t="s">
        <v>720</v>
      </c>
    </row>
    <row r="9" spans="1:48" ht="9">
      <c r="A9" s="32" t="s">
        <v>533</v>
      </c>
      <c r="B9" s="32"/>
      <c r="C9" s="32"/>
      <c r="D9" s="32"/>
      <c r="E9" s="32"/>
      <c r="F9" s="32"/>
      <c r="G9" s="32"/>
      <c r="H9" s="32"/>
      <c r="I9" s="33"/>
      <c r="J9" s="33"/>
      <c r="K9" s="33"/>
      <c r="L9" s="33"/>
      <c r="M9" s="33"/>
      <c r="N9" s="33"/>
      <c r="O9" s="33"/>
      <c r="P9" s="33"/>
      <c r="Q9" s="33"/>
      <c r="R9" s="33"/>
      <c r="S9" s="33"/>
      <c r="T9" s="266"/>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row>
    <row r="10" spans="1:48" s="6" customFormat="1" ht="144">
      <c r="A10" s="189">
        <v>3</v>
      </c>
      <c r="B10" s="189">
        <v>2</v>
      </c>
      <c r="C10" s="190"/>
      <c r="D10" s="190"/>
      <c r="E10" s="191" t="s">
        <v>297</v>
      </c>
      <c r="F10" s="192" t="s">
        <v>683</v>
      </c>
      <c r="G10" s="190" t="s">
        <v>319</v>
      </c>
      <c r="H10" s="193"/>
      <c r="I10" s="194" t="s">
        <v>829</v>
      </c>
      <c r="J10" s="195" t="s">
        <v>758</v>
      </c>
      <c r="K10" s="196">
        <v>4</v>
      </c>
      <c r="L10" s="196">
        <v>30</v>
      </c>
      <c r="M10" s="196">
        <v>32</v>
      </c>
      <c r="N10" s="170" t="s">
        <v>326</v>
      </c>
      <c r="O10" s="197" t="s">
        <v>586</v>
      </c>
      <c r="P10" s="197" t="s">
        <v>587</v>
      </c>
      <c r="Q10" s="197" t="s">
        <v>586</v>
      </c>
      <c r="R10" s="170" t="s">
        <v>910</v>
      </c>
      <c r="S10" s="280" t="s">
        <v>679</v>
      </c>
      <c r="T10" s="179" t="s">
        <v>697</v>
      </c>
      <c r="U10" s="287">
        <v>3</v>
      </c>
      <c r="V10" s="171">
        <v>2</v>
      </c>
      <c r="W10" s="172"/>
      <c r="X10" s="172"/>
      <c r="Y10" s="173" t="s">
        <v>297</v>
      </c>
      <c r="Z10" s="174" t="s">
        <v>693</v>
      </c>
      <c r="AA10" s="172" t="s">
        <v>319</v>
      </c>
      <c r="AB10" s="148" t="s">
        <v>534</v>
      </c>
      <c r="AC10" s="10" t="s">
        <v>535</v>
      </c>
      <c r="AD10" s="149" t="s">
        <v>758</v>
      </c>
      <c r="AE10" s="10" t="s">
        <v>911</v>
      </c>
      <c r="AF10" s="175" t="s">
        <v>349</v>
      </c>
      <c r="AG10" s="175" t="s">
        <v>350</v>
      </c>
      <c r="AH10" s="175" t="s">
        <v>360</v>
      </c>
      <c r="AI10" s="175" t="s">
        <v>57</v>
      </c>
      <c r="AJ10" s="175" t="s">
        <v>588</v>
      </c>
      <c r="AK10" s="212">
        <v>5</v>
      </c>
      <c r="AL10" s="212">
        <v>5</v>
      </c>
      <c r="AM10" s="212">
        <v>2</v>
      </c>
      <c r="AN10" s="212">
        <v>5</v>
      </c>
      <c r="AO10" s="212">
        <v>5</v>
      </c>
      <c r="AP10" s="212">
        <v>5</v>
      </c>
      <c r="AQ10" s="212">
        <v>5</v>
      </c>
      <c r="AR10" s="212">
        <v>3</v>
      </c>
      <c r="AS10" s="212"/>
      <c r="AT10" s="212">
        <v>5</v>
      </c>
      <c r="AU10" s="213">
        <f>IF(SUM(AK10:AT10)=0,"",AVERAGE(AK10:AT10))</f>
        <v>4.444444444444445</v>
      </c>
      <c r="AV10" s="217"/>
    </row>
    <row r="11" spans="1:48" s="111" customFormat="1" ht="72">
      <c r="A11" s="226" t="s">
        <v>720</v>
      </c>
      <c r="B11" s="226" t="s">
        <v>720</v>
      </c>
      <c r="C11" s="226" t="s">
        <v>720</v>
      </c>
      <c r="D11" s="226" t="s">
        <v>720</v>
      </c>
      <c r="E11" s="226" t="s">
        <v>720</v>
      </c>
      <c r="F11" s="226" t="s">
        <v>720</v>
      </c>
      <c r="G11" s="226" t="s">
        <v>720</v>
      </c>
      <c r="H11" s="226" t="s">
        <v>720</v>
      </c>
      <c r="I11" s="226" t="s">
        <v>720</v>
      </c>
      <c r="J11" s="226" t="s">
        <v>720</v>
      </c>
      <c r="K11" s="226" t="s">
        <v>720</v>
      </c>
      <c r="L11" s="226" t="s">
        <v>720</v>
      </c>
      <c r="M11" s="226" t="s">
        <v>720</v>
      </c>
      <c r="N11" s="227" t="s">
        <v>720</v>
      </c>
      <c r="O11" s="226" t="s">
        <v>720</v>
      </c>
      <c r="P11" s="226" t="s">
        <v>720</v>
      </c>
      <c r="Q11" s="226" t="s">
        <v>720</v>
      </c>
      <c r="R11" s="226" t="s">
        <v>720</v>
      </c>
      <c r="S11" s="228" t="s">
        <v>720</v>
      </c>
      <c r="T11" s="179" t="s">
        <v>697</v>
      </c>
      <c r="U11" s="171">
        <v>3</v>
      </c>
      <c r="V11" s="171">
        <v>2</v>
      </c>
      <c r="W11" s="172"/>
      <c r="X11" s="172"/>
      <c r="Y11" s="173" t="s">
        <v>297</v>
      </c>
      <c r="Z11" s="174" t="s">
        <v>693</v>
      </c>
      <c r="AA11" s="172" t="s">
        <v>319</v>
      </c>
      <c r="AB11" s="148" t="s">
        <v>536</v>
      </c>
      <c r="AC11" s="10" t="s">
        <v>537</v>
      </c>
      <c r="AD11" s="149" t="s">
        <v>762</v>
      </c>
      <c r="AE11" s="10" t="s">
        <v>713</v>
      </c>
      <c r="AF11" s="10" t="s">
        <v>349</v>
      </c>
      <c r="AG11" s="10" t="s">
        <v>350</v>
      </c>
      <c r="AH11" s="175" t="s">
        <v>361</v>
      </c>
      <c r="AI11" s="175" t="s">
        <v>564</v>
      </c>
      <c r="AJ11" s="175" t="s">
        <v>588</v>
      </c>
      <c r="AK11" s="226" t="s">
        <v>720</v>
      </c>
      <c r="AL11" s="226" t="s">
        <v>720</v>
      </c>
      <c r="AM11" s="226" t="s">
        <v>720</v>
      </c>
      <c r="AN11" s="226" t="s">
        <v>720</v>
      </c>
      <c r="AO11" s="226" t="s">
        <v>720</v>
      </c>
      <c r="AP11" s="226" t="s">
        <v>720</v>
      </c>
      <c r="AQ11" s="226" t="s">
        <v>720</v>
      </c>
      <c r="AR11" s="226" t="s">
        <v>720</v>
      </c>
      <c r="AS11" s="226" t="s">
        <v>720</v>
      </c>
      <c r="AT11" s="226" t="s">
        <v>720</v>
      </c>
      <c r="AU11" s="226" t="s">
        <v>720</v>
      </c>
      <c r="AV11" s="226" t="s">
        <v>720</v>
      </c>
    </row>
    <row r="12" spans="1:48" s="111" customFormat="1" ht="99">
      <c r="A12" s="229"/>
      <c r="B12" s="229"/>
      <c r="C12" s="229"/>
      <c r="D12" s="229"/>
      <c r="E12" s="229"/>
      <c r="F12" s="229"/>
      <c r="G12" s="229"/>
      <c r="H12" s="229"/>
      <c r="I12" s="229"/>
      <c r="J12" s="229"/>
      <c r="K12" s="229"/>
      <c r="L12" s="229"/>
      <c r="M12" s="229"/>
      <c r="N12" s="230"/>
      <c r="O12" s="229"/>
      <c r="P12" s="229"/>
      <c r="Q12" s="229"/>
      <c r="R12" s="229"/>
      <c r="S12" s="231"/>
      <c r="T12" s="179" t="s">
        <v>697</v>
      </c>
      <c r="U12" s="171">
        <v>3</v>
      </c>
      <c r="V12" s="171">
        <v>2</v>
      </c>
      <c r="W12" s="172"/>
      <c r="X12" s="172"/>
      <c r="Y12" s="173" t="s">
        <v>298</v>
      </c>
      <c r="Z12" s="174" t="s">
        <v>693</v>
      </c>
      <c r="AA12" s="172" t="s">
        <v>319</v>
      </c>
      <c r="AB12" s="148" t="s">
        <v>538</v>
      </c>
      <c r="AC12" s="10" t="s">
        <v>539</v>
      </c>
      <c r="AD12" s="149" t="s">
        <v>758</v>
      </c>
      <c r="AE12" s="10" t="s">
        <v>713</v>
      </c>
      <c r="AF12" s="10" t="s">
        <v>349</v>
      </c>
      <c r="AG12" s="10" t="s">
        <v>350</v>
      </c>
      <c r="AH12" s="175" t="s">
        <v>677</v>
      </c>
      <c r="AI12" s="175" t="s">
        <v>678</v>
      </c>
      <c r="AJ12" s="175" t="s">
        <v>588</v>
      </c>
      <c r="AK12" s="229"/>
      <c r="AL12" s="229"/>
      <c r="AM12" s="229"/>
      <c r="AN12" s="229"/>
      <c r="AO12" s="229"/>
      <c r="AP12" s="229"/>
      <c r="AQ12" s="229"/>
      <c r="AR12" s="229"/>
      <c r="AS12" s="229"/>
      <c r="AT12" s="229"/>
      <c r="AU12" s="229"/>
      <c r="AV12" s="229"/>
    </row>
    <row r="13" spans="1:48" s="6" customFormat="1" ht="153">
      <c r="A13" s="189">
        <v>3</v>
      </c>
      <c r="B13" s="189">
        <v>2</v>
      </c>
      <c r="C13" s="190"/>
      <c r="D13" s="190"/>
      <c r="E13" s="191" t="s">
        <v>297</v>
      </c>
      <c r="F13" s="192" t="s">
        <v>683</v>
      </c>
      <c r="G13" s="190" t="s">
        <v>318</v>
      </c>
      <c r="H13" s="193"/>
      <c r="I13" s="194" t="s">
        <v>828</v>
      </c>
      <c r="J13" s="195" t="s">
        <v>762</v>
      </c>
      <c r="K13" s="196">
        <v>1</v>
      </c>
      <c r="L13" s="196">
        <v>10</v>
      </c>
      <c r="M13" s="196">
        <v>10</v>
      </c>
      <c r="N13" s="170" t="s">
        <v>326</v>
      </c>
      <c r="O13" s="197" t="s">
        <v>586</v>
      </c>
      <c r="P13" s="197" t="s">
        <v>587</v>
      </c>
      <c r="Q13" s="197" t="s">
        <v>586</v>
      </c>
      <c r="R13" s="170" t="s">
        <v>61</v>
      </c>
      <c r="S13" s="170" t="s">
        <v>433</v>
      </c>
      <c r="T13" s="179" t="s">
        <v>697</v>
      </c>
      <c r="U13" s="287">
        <v>3</v>
      </c>
      <c r="V13" s="171">
        <v>2</v>
      </c>
      <c r="W13" s="172"/>
      <c r="X13" s="172"/>
      <c r="Y13" s="173" t="s">
        <v>297</v>
      </c>
      <c r="Z13" s="174" t="s">
        <v>693</v>
      </c>
      <c r="AA13" s="172" t="s">
        <v>319</v>
      </c>
      <c r="AB13" s="148" t="s">
        <v>536</v>
      </c>
      <c r="AC13" s="10" t="s">
        <v>537</v>
      </c>
      <c r="AD13" s="149" t="s">
        <v>762</v>
      </c>
      <c r="AE13" s="10" t="s">
        <v>694</v>
      </c>
      <c r="AF13" s="175" t="s">
        <v>349</v>
      </c>
      <c r="AG13" s="175" t="s">
        <v>350</v>
      </c>
      <c r="AH13" s="175" t="s">
        <v>361</v>
      </c>
      <c r="AI13" s="175" t="s">
        <v>676</v>
      </c>
      <c r="AJ13" s="175" t="s">
        <v>588</v>
      </c>
      <c r="AK13" s="212"/>
      <c r="AL13" s="212"/>
      <c r="AM13" s="212"/>
      <c r="AN13" s="212"/>
      <c r="AO13" s="212"/>
      <c r="AP13" s="212"/>
      <c r="AQ13" s="212"/>
      <c r="AR13" s="212"/>
      <c r="AS13" s="212"/>
      <c r="AT13" s="212"/>
      <c r="AU13" s="213">
        <f>IF(SUM(AK13:AT13)=0,"",AVERAGE(AK13:AT13))</f>
      </c>
      <c r="AV13" s="217"/>
    </row>
    <row r="14" spans="1:48" s="111" customFormat="1" ht="54">
      <c r="A14" s="226" t="s">
        <v>720</v>
      </c>
      <c r="B14" s="226" t="s">
        <v>720</v>
      </c>
      <c r="C14" s="226" t="s">
        <v>720</v>
      </c>
      <c r="D14" s="226" t="s">
        <v>720</v>
      </c>
      <c r="E14" s="226" t="s">
        <v>720</v>
      </c>
      <c r="F14" s="226" t="s">
        <v>720</v>
      </c>
      <c r="G14" s="226" t="s">
        <v>720</v>
      </c>
      <c r="H14" s="226" t="s">
        <v>720</v>
      </c>
      <c r="I14" s="226" t="s">
        <v>720</v>
      </c>
      <c r="J14" s="226" t="s">
        <v>720</v>
      </c>
      <c r="K14" s="226" t="s">
        <v>720</v>
      </c>
      <c r="L14" s="226" t="s">
        <v>720</v>
      </c>
      <c r="M14" s="226" t="s">
        <v>720</v>
      </c>
      <c r="N14" s="227" t="s">
        <v>720</v>
      </c>
      <c r="O14" s="226" t="s">
        <v>720</v>
      </c>
      <c r="P14" s="226" t="s">
        <v>720</v>
      </c>
      <c r="Q14" s="226" t="s">
        <v>720</v>
      </c>
      <c r="R14" s="226" t="s">
        <v>720</v>
      </c>
      <c r="S14" s="228" t="s">
        <v>720</v>
      </c>
      <c r="T14" s="179" t="s">
        <v>697</v>
      </c>
      <c r="U14" s="171">
        <v>3</v>
      </c>
      <c r="V14" s="171">
        <v>2</v>
      </c>
      <c r="W14" s="172"/>
      <c r="X14" s="172"/>
      <c r="Y14" s="173" t="s">
        <v>297</v>
      </c>
      <c r="Z14" s="174" t="s">
        <v>709</v>
      </c>
      <c r="AA14" s="172" t="s">
        <v>319</v>
      </c>
      <c r="AB14" s="148" t="s">
        <v>540</v>
      </c>
      <c r="AC14" s="10" t="s">
        <v>541</v>
      </c>
      <c r="AD14" s="149" t="s">
        <v>835</v>
      </c>
      <c r="AE14" s="10" t="s">
        <v>63</v>
      </c>
      <c r="AF14" s="175" t="s">
        <v>349</v>
      </c>
      <c r="AG14" s="175" t="s">
        <v>350</v>
      </c>
      <c r="AH14" s="175" t="s">
        <v>72</v>
      </c>
      <c r="AI14" s="175" t="s">
        <v>65</v>
      </c>
      <c r="AJ14" s="175" t="s">
        <v>588</v>
      </c>
      <c r="AK14" s="235" t="s">
        <v>720</v>
      </c>
      <c r="AL14" s="226" t="s">
        <v>720</v>
      </c>
      <c r="AM14" s="226" t="s">
        <v>720</v>
      </c>
      <c r="AN14" s="226" t="s">
        <v>720</v>
      </c>
      <c r="AO14" s="226" t="s">
        <v>720</v>
      </c>
      <c r="AP14" s="226" t="s">
        <v>720</v>
      </c>
      <c r="AQ14" s="226" t="s">
        <v>720</v>
      </c>
      <c r="AR14" s="226" t="s">
        <v>720</v>
      </c>
      <c r="AS14" s="226" t="s">
        <v>720</v>
      </c>
      <c r="AT14" s="226" t="s">
        <v>720</v>
      </c>
      <c r="AU14" s="226" t="s">
        <v>720</v>
      </c>
      <c r="AV14" s="226" t="s">
        <v>720</v>
      </c>
    </row>
    <row r="15" spans="1:48" s="111" customFormat="1" ht="45">
      <c r="A15" s="229"/>
      <c r="B15" s="229"/>
      <c r="C15" s="229"/>
      <c r="D15" s="229"/>
      <c r="E15" s="229"/>
      <c r="F15" s="229"/>
      <c r="G15" s="229"/>
      <c r="H15" s="229"/>
      <c r="I15" s="229"/>
      <c r="J15" s="229"/>
      <c r="K15" s="229"/>
      <c r="L15" s="229"/>
      <c r="M15" s="229"/>
      <c r="N15" s="230"/>
      <c r="O15" s="229"/>
      <c r="P15" s="229"/>
      <c r="Q15" s="229"/>
      <c r="R15" s="229"/>
      <c r="S15" s="231"/>
      <c r="T15" s="179" t="s">
        <v>697</v>
      </c>
      <c r="U15" s="171">
        <v>3</v>
      </c>
      <c r="V15" s="171">
        <v>2</v>
      </c>
      <c r="W15" s="172"/>
      <c r="X15" s="172"/>
      <c r="Y15" s="173" t="s">
        <v>297</v>
      </c>
      <c r="Z15" s="174" t="s">
        <v>709</v>
      </c>
      <c r="AA15" s="172" t="s">
        <v>319</v>
      </c>
      <c r="AB15" s="148" t="s">
        <v>542</v>
      </c>
      <c r="AC15" s="10" t="s">
        <v>543</v>
      </c>
      <c r="AD15" s="149" t="s">
        <v>762</v>
      </c>
      <c r="AE15" s="10" t="s">
        <v>62</v>
      </c>
      <c r="AF15" s="175" t="s">
        <v>349</v>
      </c>
      <c r="AG15" s="175" t="s">
        <v>350</v>
      </c>
      <c r="AH15" s="175" t="s">
        <v>71</v>
      </c>
      <c r="AI15" s="175" t="s">
        <v>66</v>
      </c>
      <c r="AJ15" s="175" t="s">
        <v>588</v>
      </c>
      <c r="AK15" s="236"/>
      <c r="AL15" s="229"/>
      <c r="AM15" s="229"/>
      <c r="AN15" s="229"/>
      <c r="AO15" s="229"/>
      <c r="AP15" s="229"/>
      <c r="AQ15" s="229"/>
      <c r="AR15" s="229"/>
      <c r="AS15" s="229"/>
      <c r="AT15" s="229"/>
      <c r="AU15" s="229"/>
      <c r="AV15" s="229"/>
    </row>
    <row r="16" spans="1:48" s="111" customFormat="1" ht="45">
      <c r="A16" s="229"/>
      <c r="B16" s="229"/>
      <c r="C16" s="229"/>
      <c r="D16" s="229"/>
      <c r="E16" s="229"/>
      <c r="F16" s="229"/>
      <c r="G16" s="229"/>
      <c r="H16" s="229"/>
      <c r="I16" s="229"/>
      <c r="J16" s="229"/>
      <c r="K16" s="229"/>
      <c r="L16" s="229"/>
      <c r="M16" s="229"/>
      <c r="N16" s="230"/>
      <c r="O16" s="229"/>
      <c r="P16" s="229"/>
      <c r="Q16" s="229"/>
      <c r="R16" s="229"/>
      <c r="S16" s="231"/>
      <c r="T16" s="179" t="s">
        <v>697</v>
      </c>
      <c r="U16" s="171">
        <v>3</v>
      </c>
      <c r="V16" s="171">
        <v>2</v>
      </c>
      <c r="W16" s="172"/>
      <c r="X16" s="172"/>
      <c r="Y16" s="173" t="s">
        <v>297</v>
      </c>
      <c r="Z16" s="174" t="s">
        <v>709</v>
      </c>
      <c r="AA16" s="172" t="s">
        <v>319</v>
      </c>
      <c r="AB16" s="148" t="s">
        <v>544</v>
      </c>
      <c r="AC16" s="10" t="s">
        <v>545</v>
      </c>
      <c r="AD16" s="149" t="s">
        <v>762</v>
      </c>
      <c r="AE16" s="10" t="s">
        <v>62</v>
      </c>
      <c r="AF16" s="175" t="s">
        <v>349</v>
      </c>
      <c r="AG16" s="175" t="s">
        <v>350</v>
      </c>
      <c r="AH16" s="175" t="s">
        <v>70</v>
      </c>
      <c r="AI16" s="175" t="s">
        <v>67</v>
      </c>
      <c r="AJ16" s="175" t="s">
        <v>588</v>
      </c>
      <c r="AK16" s="236"/>
      <c r="AL16" s="229"/>
      <c r="AM16" s="229"/>
      <c r="AN16" s="229"/>
      <c r="AO16" s="229"/>
      <c r="AP16" s="229"/>
      <c r="AQ16" s="229"/>
      <c r="AR16" s="229"/>
      <c r="AS16" s="229"/>
      <c r="AT16" s="229"/>
      <c r="AU16" s="229"/>
      <c r="AV16" s="229"/>
    </row>
    <row r="17" spans="1:48" s="111" customFormat="1" ht="54">
      <c r="A17" s="229"/>
      <c r="B17" s="229"/>
      <c r="C17" s="229"/>
      <c r="D17" s="229"/>
      <c r="E17" s="229"/>
      <c r="F17" s="229"/>
      <c r="G17" s="229"/>
      <c r="H17" s="229"/>
      <c r="I17" s="229"/>
      <c r="J17" s="229"/>
      <c r="K17" s="229"/>
      <c r="L17" s="229"/>
      <c r="M17" s="229"/>
      <c r="N17" s="230"/>
      <c r="O17" s="229"/>
      <c r="P17" s="229"/>
      <c r="Q17" s="229"/>
      <c r="R17" s="229"/>
      <c r="S17" s="231"/>
      <c r="T17" s="179" t="s">
        <v>697</v>
      </c>
      <c r="U17" s="171">
        <v>3</v>
      </c>
      <c r="V17" s="171">
        <v>2</v>
      </c>
      <c r="W17" s="172"/>
      <c r="X17" s="172"/>
      <c r="Y17" s="173" t="s">
        <v>297</v>
      </c>
      <c r="Z17" s="174" t="s">
        <v>709</v>
      </c>
      <c r="AA17" s="172" t="s">
        <v>319</v>
      </c>
      <c r="AB17" s="148" t="s">
        <v>546</v>
      </c>
      <c r="AC17" s="10" t="s">
        <v>547</v>
      </c>
      <c r="AD17" s="149" t="s">
        <v>835</v>
      </c>
      <c r="AE17" s="10" t="s">
        <v>63</v>
      </c>
      <c r="AF17" s="175" t="s">
        <v>349</v>
      </c>
      <c r="AG17" s="175" t="s">
        <v>350</v>
      </c>
      <c r="AH17" s="175" t="s">
        <v>69</v>
      </c>
      <c r="AI17" s="175" t="s">
        <v>68</v>
      </c>
      <c r="AJ17" s="175" t="s">
        <v>588</v>
      </c>
      <c r="AK17" s="236"/>
      <c r="AL17" s="229"/>
      <c r="AM17" s="229"/>
      <c r="AN17" s="229"/>
      <c r="AO17" s="229"/>
      <c r="AP17" s="229"/>
      <c r="AQ17" s="229"/>
      <c r="AR17" s="229"/>
      <c r="AS17" s="229"/>
      <c r="AT17" s="229"/>
      <c r="AU17" s="229"/>
      <c r="AV17" s="229"/>
    </row>
    <row r="18" spans="1:48" s="111" customFormat="1" ht="54">
      <c r="A18" s="229"/>
      <c r="B18" s="229"/>
      <c r="C18" s="229"/>
      <c r="D18" s="229"/>
      <c r="E18" s="229"/>
      <c r="F18" s="229"/>
      <c r="G18" s="229"/>
      <c r="H18" s="229"/>
      <c r="I18" s="229"/>
      <c r="J18" s="229"/>
      <c r="K18" s="229"/>
      <c r="L18" s="229"/>
      <c r="M18" s="229"/>
      <c r="N18" s="230"/>
      <c r="O18" s="229"/>
      <c r="P18" s="229"/>
      <c r="Q18" s="229"/>
      <c r="R18" s="229"/>
      <c r="S18" s="231"/>
      <c r="T18" s="179" t="s">
        <v>697</v>
      </c>
      <c r="U18" s="171">
        <v>3</v>
      </c>
      <c r="V18" s="171">
        <v>2</v>
      </c>
      <c r="W18" s="172"/>
      <c r="X18" s="172"/>
      <c r="Y18" s="173" t="s">
        <v>293</v>
      </c>
      <c r="Z18" s="174" t="s">
        <v>709</v>
      </c>
      <c r="AA18" s="172" t="s">
        <v>319</v>
      </c>
      <c r="AB18" s="148" t="s">
        <v>548</v>
      </c>
      <c r="AC18" s="10" t="s">
        <v>549</v>
      </c>
      <c r="AD18" s="149" t="s">
        <v>835</v>
      </c>
      <c r="AE18" s="10" t="s">
        <v>63</v>
      </c>
      <c r="AF18" s="10" t="s">
        <v>349</v>
      </c>
      <c r="AG18" s="10" t="s">
        <v>350</v>
      </c>
      <c r="AH18" s="175" t="s">
        <v>680</v>
      </c>
      <c r="AI18" s="175" t="s">
        <v>64</v>
      </c>
      <c r="AJ18" s="175" t="s">
        <v>588</v>
      </c>
      <c r="AK18" s="236"/>
      <c r="AL18" s="229"/>
      <c r="AM18" s="229"/>
      <c r="AN18" s="229"/>
      <c r="AO18" s="229"/>
      <c r="AP18" s="229"/>
      <c r="AQ18" s="229"/>
      <c r="AR18" s="229"/>
      <c r="AS18" s="229"/>
      <c r="AT18" s="229"/>
      <c r="AU18" s="229"/>
      <c r="AV18" s="229"/>
    </row>
    <row r="19" spans="1:48" ht="108">
      <c r="A19" s="189">
        <v>3</v>
      </c>
      <c r="B19" s="189">
        <v>2</v>
      </c>
      <c r="C19" s="190"/>
      <c r="D19" s="190"/>
      <c r="E19" s="191" t="s">
        <v>297</v>
      </c>
      <c r="F19" s="192" t="s">
        <v>683</v>
      </c>
      <c r="G19" s="190" t="str">
        <f>IF(MID(H19,5,1)="P","P",IF(MID(H19,5,1)="R","R",""))</f>
        <v>R</v>
      </c>
      <c r="H19" s="193" t="s">
        <v>550</v>
      </c>
      <c r="I19" s="194" t="s">
        <v>827</v>
      </c>
      <c r="J19" s="195" t="s">
        <v>758</v>
      </c>
      <c r="K19" s="196">
        <v>10</v>
      </c>
      <c r="L19" s="196">
        <v>80</v>
      </c>
      <c r="M19" s="196">
        <v>85</v>
      </c>
      <c r="N19" s="170" t="s">
        <v>326</v>
      </c>
      <c r="O19" s="197" t="s">
        <v>587</v>
      </c>
      <c r="P19" s="197" t="s">
        <v>587</v>
      </c>
      <c r="Q19" s="197" t="s">
        <v>587</v>
      </c>
      <c r="R19" s="170" t="s">
        <v>73</v>
      </c>
      <c r="S19" s="170" t="s">
        <v>433</v>
      </c>
      <c r="T19" s="179" t="s">
        <v>697</v>
      </c>
      <c r="U19" s="287">
        <v>3</v>
      </c>
      <c r="V19" s="171">
        <v>2</v>
      </c>
      <c r="W19" s="172"/>
      <c r="X19" s="172"/>
      <c r="Y19" s="173" t="s">
        <v>297</v>
      </c>
      <c r="Z19" s="174" t="s">
        <v>683</v>
      </c>
      <c r="AA19" s="172" t="s">
        <v>318</v>
      </c>
      <c r="AB19" s="148" t="s">
        <v>550</v>
      </c>
      <c r="AC19" s="10" t="s">
        <v>827</v>
      </c>
      <c r="AD19" s="149" t="s">
        <v>758</v>
      </c>
      <c r="AE19" s="10" t="s">
        <v>694</v>
      </c>
      <c r="AF19" s="175" t="s">
        <v>609</v>
      </c>
      <c r="AG19" s="175" t="s">
        <v>610</v>
      </c>
      <c r="AH19" s="175" t="s">
        <v>58</v>
      </c>
      <c r="AI19" s="175" t="s">
        <v>60</v>
      </c>
      <c r="AJ19" s="175" t="s">
        <v>59</v>
      </c>
      <c r="AK19" s="212">
        <v>5</v>
      </c>
      <c r="AL19" s="212">
        <v>5</v>
      </c>
      <c r="AM19" s="212">
        <v>5</v>
      </c>
      <c r="AN19" s="212">
        <v>5</v>
      </c>
      <c r="AO19" s="212">
        <v>5</v>
      </c>
      <c r="AP19" s="212">
        <v>5</v>
      </c>
      <c r="AQ19" s="212">
        <v>5</v>
      </c>
      <c r="AR19" s="212">
        <v>3</v>
      </c>
      <c r="AS19" s="212"/>
      <c r="AT19" s="212">
        <v>5</v>
      </c>
      <c r="AU19" s="213">
        <f>IF(SUM(AK19:AT19)=0,"",AVERAGE(AK19:AT19))</f>
        <v>4.777777777777778</v>
      </c>
      <c r="AV19" s="217"/>
    </row>
    <row r="20" spans="1:48" s="6" customFormat="1" ht="189">
      <c r="A20" s="189">
        <v>3</v>
      </c>
      <c r="B20" s="189">
        <v>2</v>
      </c>
      <c r="C20" s="190"/>
      <c r="D20" s="190"/>
      <c r="E20" s="191" t="s">
        <v>297</v>
      </c>
      <c r="F20" s="192" t="s">
        <v>683</v>
      </c>
      <c r="G20" s="190" t="s">
        <v>318</v>
      </c>
      <c r="H20" s="193"/>
      <c r="I20" s="194" t="s">
        <v>826</v>
      </c>
      <c r="J20" s="195" t="s">
        <v>758</v>
      </c>
      <c r="K20" s="196">
        <v>15</v>
      </c>
      <c r="L20" s="196">
        <v>110</v>
      </c>
      <c r="M20" s="196">
        <v>120</v>
      </c>
      <c r="N20" s="170" t="s">
        <v>326</v>
      </c>
      <c r="O20" s="197" t="s">
        <v>586</v>
      </c>
      <c r="P20" s="197" t="s">
        <v>587</v>
      </c>
      <c r="Q20" s="197" t="s">
        <v>587</v>
      </c>
      <c r="R20" s="170" t="s">
        <v>691</v>
      </c>
      <c r="S20" s="170" t="s">
        <v>433</v>
      </c>
      <c r="T20" s="179" t="s">
        <v>697</v>
      </c>
      <c r="U20" s="287">
        <v>3</v>
      </c>
      <c r="V20" s="171">
        <v>2</v>
      </c>
      <c r="W20" s="172"/>
      <c r="X20" s="172"/>
      <c r="Y20" s="173" t="s">
        <v>297</v>
      </c>
      <c r="Z20" s="174" t="s">
        <v>693</v>
      </c>
      <c r="AA20" s="172" t="s">
        <v>318</v>
      </c>
      <c r="AB20" s="148" t="s">
        <v>856</v>
      </c>
      <c r="AC20" s="10" t="s">
        <v>857</v>
      </c>
      <c r="AD20" s="149" t="s">
        <v>758</v>
      </c>
      <c r="AE20" s="10" t="s">
        <v>694</v>
      </c>
      <c r="AF20" s="175" t="s">
        <v>609</v>
      </c>
      <c r="AG20" s="175" t="s">
        <v>610</v>
      </c>
      <c r="AH20" s="175" t="s">
        <v>357</v>
      </c>
      <c r="AI20" s="175" t="s">
        <v>359</v>
      </c>
      <c r="AJ20" s="175" t="s">
        <v>358</v>
      </c>
      <c r="AK20" s="212">
        <v>5</v>
      </c>
      <c r="AL20" s="212">
        <v>5</v>
      </c>
      <c r="AM20" s="212">
        <v>2</v>
      </c>
      <c r="AN20" s="212">
        <v>5</v>
      </c>
      <c r="AO20" s="212">
        <v>5</v>
      </c>
      <c r="AP20" s="212">
        <v>5</v>
      </c>
      <c r="AQ20" s="212">
        <v>5</v>
      </c>
      <c r="AR20" s="212">
        <v>3</v>
      </c>
      <c r="AS20" s="212"/>
      <c r="AT20" s="212">
        <v>5</v>
      </c>
      <c r="AU20" s="213">
        <f>IF(SUM(AK20:AT20)=0,"",AVERAGE(AK20:AT20))</f>
        <v>4.444444444444445</v>
      </c>
      <c r="AV20" s="217"/>
    </row>
    <row r="21" spans="5:48" s="94" customFormat="1" ht="9">
      <c r="E21" s="95"/>
      <c r="H21" s="96"/>
      <c r="I21" s="97"/>
      <c r="J21" s="97"/>
      <c r="K21" s="97"/>
      <c r="L21" s="97"/>
      <c r="M21" s="97"/>
      <c r="N21" s="97"/>
      <c r="O21" s="97"/>
      <c r="P21" s="97"/>
      <c r="Q21" s="97"/>
      <c r="R21" s="97"/>
      <c r="S21" s="97"/>
      <c r="T21" s="266"/>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row>
    <row r="22" spans="1:48" ht="9">
      <c r="A22" s="36" t="s">
        <v>816</v>
      </c>
      <c r="B22" s="36"/>
      <c r="C22" s="36"/>
      <c r="D22" s="36"/>
      <c r="E22" s="36"/>
      <c r="F22" s="36"/>
      <c r="G22" s="36"/>
      <c r="H22" s="36"/>
      <c r="I22" s="37"/>
      <c r="J22" s="37"/>
      <c r="K22" s="37"/>
      <c r="L22" s="37"/>
      <c r="M22" s="37"/>
      <c r="N22" s="37"/>
      <c r="O22" s="37"/>
      <c r="P22" s="37"/>
      <c r="Q22" s="37"/>
      <c r="R22" s="37"/>
      <c r="S22" s="37"/>
      <c r="T22" s="26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row>
    <row r="23" spans="1:48" ht="9">
      <c r="A23" s="38" t="s">
        <v>212</v>
      </c>
      <c r="B23" s="38"/>
      <c r="C23" s="38"/>
      <c r="D23" s="38"/>
      <c r="E23" s="38"/>
      <c r="F23" s="38"/>
      <c r="G23" s="38"/>
      <c r="H23" s="38"/>
      <c r="I23" s="39"/>
      <c r="J23" s="39"/>
      <c r="K23" s="39"/>
      <c r="L23" s="39"/>
      <c r="M23" s="39"/>
      <c r="N23" s="39"/>
      <c r="O23" s="39"/>
      <c r="P23" s="39"/>
      <c r="Q23" s="39"/>
      <c r="R23" s="39"/>
      <c r="S23" s="39"/>
      <c r="T23" s="266"/>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48" s="6" customFormat="1" ht="93.75" customHeight="1">
      <c r="A24" s="189">
        <v>5</v>
      </c>
      <c r="B24" s="189">
        <v>1</v>
      </c>
      <c r="C24" s="190"/>
      <c r="D24" s="190"/>
      <c r="E24" s="191" t="s">
        <v>293</v>
      </c>
      <c r="F24" s="192" t="s">
        <v>683</v>
      </c>
      <c r="G24" s="190" t="s">
        <v>319</v>
      </c>
      <c r="H24" s="193"/>
      <c r="I24" s="194" t="s">
        <v>815</v>
      </c>
      <c r="J24" s="195" t="s">
        <v>758</v>
      </c>
      <c r="K24" s="196">
        <v>7</v>
      </c>
      <c r="L24" s="196">
        <v>7</v>
      </c>
      <c r="M24" s="196">
        <v>7</v>
      </c>
      <c r="N24" s="170" t="s">
        <v>326</v>
      </c>
      <c r="O24" s="197" t="s">
        <v>586</v>
      </c>
      <c r="P24" s="197" t="s">
        <v>587</v>
      </c>
      <c r="Q24" s="197" t="s">
        <v>586</v>
      </c>
      <c r="R24" s="170" t="s">
        <v>364</v>
      </c>
      <c r="S24" s="198" t="s">
        <v>334</v>
      </c>
      <c r="T24" s="179" t="s">
        <v>697</v>
      </c>
      <c r="U24" s="293"/>
      <c r="V24" s="104"/>
      <c r="W24" s="105"/>
      <c r="X24" s="105"/>
      <c r="Y24" s="106"/>
      <c r="Z24" s="107"/>
      <c r="AA24" s="105"/>
      <c r="AB24" s="169"/>
      <c r="AC24" s="110"/>
      <c r="AD24" s="109"/>
      <c r="AE24" s="110"/>
      <c r="AF24" s="108"/>
      <c r="AG24" s="108"/>
      <c r="AH24" s="108"/>
      <c r="AI24" s="108"/>
      <c r="AJ24" s="108"/>
      <c r="AK24" s="212">
        <v>5</v>
      </c>
      <c r="AL24" s="212">
        <v>3</v>
      </c>
      <c r="AM24" s="212">
        <v>2</v>
      </c>
      <c r="AN24" s="212">
        <v>4</v>
      </c>
      <c r="AO24" s="212">
        <v>5</v>
      </c>
      <c r="AP24" s="212">
        <v>5</v>
      </c>
      <c r="AQ24" s="212">
        <v>5</v>
      </c>
      <c r="AR24" s="212">
        <v>5</v>
      </c>
      <c r="AS24" s="212">
        <v>5</v>
      </c>
      <c r="AT24" s="212">
        <v>5</v>
      </c>
      <c r="AU24" s="213">
        <f>IF(SUM(AK24:AT24)=0,"",AVERAGE(AK24:AT24))</f>
        <v>4.4</v>
      </c>
      <c r="AV24" s="217"/>
    </row>
    <row r="25" spans="1:48" s="6" customFormat="1" ht="45">
      <c r="A25" s="189">
        <v>5</v>
      </c>
      <c r="B25" s="189">
        <v>1</v>
      </c>
      <c r="C25" s="190"/>
      <c r="D25" s="190"/>
      <c r="E25" s="191" t="s">
        <v>293</v>
      </c>
      <c r="F25" s="192" t="s">
        <v>683</v>
      </c>
      <c r="G25" s="190" t="s">
        <v>319</v>
      </c>
      <c r="H25" s="193"/>
      <c r="I25" s="194" t="s">
        <v>814</v>
      </c>
      <c r="J25" s="195" t="s">
        <v>798</v>
      </c>
      <c r="K25" s="196">
        <v>5</v>
      </c>
      <c r="L25" s="196">
        <v>5</v>
      </c>
      <c r="M25" s="196">
        <v>5</v>
      </c>
      <c r="N25" s="170" t="s">
        <v>326</v>
      </c>
      <c r="O25" s="197" t="s">
        <v>586</v>
      </c>
      <c r="P25" s="197" t="s">
        <v>587</v>
      </c>
      <c r="Q25" s="197" t="s">
        <v>586</v>
      </c>
      <c r="R25" s="170" t="s">
        <v>365</v>
      </c>
      <c r="S25" s="294" t="s">
        <v>370</v>
      </c>
      <c r="T25" s="179" t="s">
        <v>697</v>
      </c>
      <c r="U25" s="287">
        <v>5</v>
      </c>
      <c r="V25" s="171">
        <v>1</v>
      </c>
      <c r="W25" s="172"/>
      <c r="X25" s="172"/>
      <c r="Y25" s="173" t="s">
        <v>293</v>
      </c>
      <c r="Z25" s="174" t="s">
        <v>693</v>
      </c>
      <c r="AA25" s="172" t="s">
        <v>319</v>
      </c>
      <c r="AB25" s="148" t="s">
        <v>366</v>
      </c>
      <c r="AC25" s="10" t="s">
        <v>367</v>
      </c>
      <c r="AD25" s="149" t="s">
        <v>798</v>
      </c>
      <c r="AE25" s="10" t="s">
        <v>694</v>
      </c>
      <c r="AF25" s="175" t="s">
        <v>349</v>
      </c>
      <c r="AG25" s="175" t="s">
        <v>439</v>
      </c>
      <c r="AH25" s="175" t="s">
        <v>369</v>
      </c>
      <c r="AI25" s="175" t="s">
        <v>369</v>
      </c>
      <c r="AJ25" s="175" t="s">
        <v>368</v>
      </c>
      <c r="AK25" s="212">
        <v>2</v>
      </c>
      <c r="AL25" s="212">
        <v>5</v>
      </c>
      <c r="AM25" s="212">
        <v>5</v>
      </c>
      <c r="AN25" s="212">
        <v>4</v>
      </c>
      <c r="AO25" s="212">
        <v>5</v>
      </c>
      <c r="AP25" s="212">
        <v>5</v>
      </c>
      <c r="AQ25" s="212">
        <v>5</v>
      </c>
      <c r="AR25" s="212">
        <v>5</v>
      </c>
      <c r="AS25" s="212">
        <v>5</v>
      </c>
      <c r="AT25" s="212">
        <v>5</v>
      </c>
      <c r="AU25" s="213">
        <f>IF(SUM(AK25:AT25)=0,"",AVERAGE(AK25:AT25))</f>
        <v>4.6</v>
      </c>
      <c r="AV25" s="217"/>
    </row>
    <row r="26" spans="1:48" s="6" customFormat="1" ht="45">
      <c r="A26" s="189">
        <v>5</v>
      </c>
      <c r="B26" s="189">
        <v>1</v>
      </c>
      <c r="C26" s="190"/>
      <c r="D26" s="190"/>
      <c r="E26" s="191" t="s">
        <v>293</v>
      </c>
      <c r="F26" s="192" t="s">
        <v>683</v>
      </c>
      <c r="G26" s="190" t="s">
        <v>319</v>
      </c>
      <c r="H26" s="193"/>
      <c r="I26" s="194" t="s">
        <v>390</v>
      </c>
      <c r="J26" s="195" t="s">
        <v>798</v>
      </c>
      <c r="K26" s="196">
        <v>160</v>
      </c>
      <c r="L26" s="196">
        <v>160</v>
      </c>
      <c r="M26" s="196">
        <v>160</v>
      </c>
      <c r="N26" s="170" t="s">
        <v>326</v>
      </c>
      <c r="O26" s="197" t="s">
        <v>586</v>
      </c>
      <c r="P26" s="197" t="s">
        <v>587</v>
      </c>
      <c r="Q26" s="197" t="s">
        <v>586</v>
      </c>
      <c r="R26" s="170" t="s">
        <v>371</v>
      </c>
      <c r="S26" s="294" t="s">
        <v>372</v>
      </c>
      <c r="T26" s="179" t="s">
        <v>697</v>
      </c>
      <c r="U26" s="287">
        <v>5</v>
      </c>
      <c r="V26" s="171">
        <v>1</v>
      </c>
      <c r="W26" s="172"/>
      <c r="X26" s="172"/>
      <c r="Y26" s="173" t="s">
        <v>293</v>
      </c>
      <c r="Z26" s="174" t="s">
        <v>693</v>
      </c>
      <c r="AA26" s="172" t="s">
        <v>319</v>
      </c>
      <c r="AB26" s="148" t="s">
        <v>373</v>
      </c>
      <c r="AC26" s="10" t="s">
        <v>374</v>
      </c>
      <c r="AD26" s="149" t="s">
        <v>798</v>
      </c>
      <c r="AE26" s="10" t="s">
        <v>694</v>
      </c>
      <c r="AF26" s="175" t="s">
        <v>349</v>
      </c>
      <c r="AG26" s="175" t="s">
        <v>439</v>
      </c>
      <c r="AH26" s="175" t="s">
        <v>369</v>
      </c>
      <c r="AI26" s="175" t="s">
        <v>369</v>
      </c>
      <c r="AJ26" s="175" t="s">
        <v>368</v>
      </c>
      <c r="AK26" s="212">
        <v>2</v>
      </c>
      <c r="AL26" s="212">
        <v>5</v>
      </c>
      <c r="AM26" s="212">
        <v>5</v>
      </c>
      <c r="AN26" s="212">
        <v>3</v>
      </c>
      <c r="AO26" s="212">
        <v>5</v>
      </c>
      <c r="AP26" s="212">
        <v>5</v>
      </c>
      <c r="AQ26" s="212">
        <v>5</v>
      </c>
      <c r="AR26" s="212">
        <v>5</v>
      </c>
      <c r="AS26" s="212">
        <v>5</v>
      </c>
      <c r="AT26" s="212">
        <v>5</v>
      </c>
      <c r="AU26" s="213">
        <f>IF(SUM(AK26:AT26)=0,"",AVERAGE(AK26:AT26))</f>
        <v>4.5</v>
      </c>
      <c r="AV26" s="217"/>
    </row>
    <row r="27" spans="1:48" s="6" customFormat="1" ht="36">
      <c r="A27" s="189">
        <v>5</v>
      </c>
      <c r="B27" s="189">
        <v>1</v>
      </c>
      <c r="C27" s="190"/>
      <c r="D27" s="190"/>
      <c r="E27" s="191" t="s">
        <v>293</v>
      </c>
      <c r="F27" s="192" t="s">
        <v>683</v>
      </c>
      <c r="G27" s="190" t="s">
        <v>318</v>
      </c>
      <c r="H27" s="193"/>
      <c r="I27" s="194" t="s">
        <v>810</v>
      </c>
      <c r="J27" s="195" t="s">
        <v>801</v>
      </c>
      <c r="K27" s="196">
        <v>469553.84</v>
      </c>
      <c r="L27" s="196">
        <v>19727449.42</v>
      </c>
      <c r="M27" s="196">
        <v>56840324.8</v>
      </c>
      <c r="N27" s="170" t="s">
        <v>326</v>
      </c>
      <c r="O27" s="197" t="s">
        <v>586</v>
      </c>
      <c r="P27" s="197" t="s">
        <v>587</v>
      </c>
      <c r="Q27" s="197" t="s">
        <v>586</v>
      </c>
      <c r="R27" s="170" t="s">
        <v>375</v>
      </c>
      <c r="S27" s="170" t="s">
        <v>433</v>
      </c>
      <c r="T27" s="179" t="s">
        <v>697</v>
      </c>
      <c r="U27" s="287">
        <v>5</v>
      </c>
      <c r="V27" s="171">
        <v>1</v>
      </c>
      <c r="W27" s="172"/>
      <c r="X27" s="172"/>
      <c r="Y27" s="173" t="s">
        <v>293</v>
      </c>
      <c r="Z27" s="174" t="s">
        <v>693</v>
      </c>
      <c r="AA27" s="172" t="s">
        <v>318</v>
      </c>
      <c r="AB27" s="148" t="s">
        <v>376</v>
      </c>
      <c r="AC27" s="10" t="s">
        <v>378</v>
      </c>
      <c r="AD27" s="149" t="s">
        <v>379</v>
      </c>
      <c r="AE27" s="10" t="s">
        <v>694</v>
      </c>
      <c r="AF27" s="175" t="s">
        <v>609</v>
      </c>
      <c r="AG27" s="175" t="s">
        <v>610</v>
      </c>
      <c r="AH27" s="175" t="s">
        <v>369</v>
      </c>
      <c r="AI27" s="175" t="s">
        <v>369</v>
      </c>
      <c r="AJ27" s="175" t="s">
        <v>912</v>
      </c>
      <c r="AK27" s="212">
        <v>2</v>
      </c>
      <c r="AL27" s="212">
        <v>3</v>
      </c>
      <c r="AM27" s="212">
        <v>3</v>
      </c>
      <c r="AN27" s="212">
        <v>3</v>
      </c>
      <c r="AO27" s="212">
        <v>3</v>
      </c>
      <c r="AP27" s="212">
        <v>3</v>
      </c>
      <c r="AQ27" s="212">
        <v>3</v>
      </c>
      <c r="AR27" s="212">
        <v>5</v>
      </c>
      <c r="AS27" s="212">
        <v>5</v>
      </c>
      <c r="AT27" s="212">
        <v>5</v>
      </c>
      <c r="AU27" s="213">
        <f>IF(SUM(AK27:AT27)=0,"",AVERAGE(AK27:AT27))</f>
        <v>3.5</v>
      </c>
      <c r="AV27" s="217"/>
    </row>
    <row r="28" spans="1:48" s="6" customFormat="1" ht="36">
      <c r="A28" s="226" t="s">
        <v>720</v>
      </c>
      <c r="B28" s="226" t="s">
        <v>720</v>
      </c>
      <c r="C28" s="226" t="s">
        <v>720</v>
      </c>
      <c r="D28" s="226" t="s">
        <v>720</v>
      </c>
      <c r="E28" s="226" t="s">
        <v>720</v>
      </c>
      <c r="F28" s="226" t="s">
        <v>720</v>
      </c>
      <c r="G28" s="226" t="s">
        <v>720</v>
      </c>
      <c r="H28" s="226" t="s">
        <v>720</v>
      </c>
      <c r="I28" s="226" t="s">
        <v>720</v>
      </c>
      <c r="J28" s="226" t="s">
        <v>720</v>
      </c>
      <c r="K28" s="226" t="s">
        <v>720</v>
      </c>
      <c r="L28" s="226" t="s">
        <v>720</v>
      </c>
      <c r="M28" s="226" t="s">
        <v>720</v>
      </c>
      <c r="N28" s="226" t="s">
        <v>720</v>
      </c>
      <c r="O28" s="226" t="s">
        <v>720</v>
      </c>
      <c r="P28" s="226" t="s">
        <v>720</v>
      </c>
      <c r="Q28" s="226" t="s">
        <v>720</v>
      </c>
      <c r="R28" s="226" t="s">
        <v>720</v>
      </c>
      <c r="S28" s="226" t="s">
        <v>720</v>
      </c>
      <c r="T28" s="179" t="s">
        <v>697</v>
      </c>
      <c r="U28" s="287">
        <v>5</v>
      </c>
      <c r="V28" s="171">
        <v>1</v>
      </c>
      <c r="W28" s="172"/>
      <c r="X28" s="172"/>
      <c r="Y28" s="173" t="s">
        <v>293</v>
      </c>
      <c r="Z28" s="174" t="s">
        <v>693</v>
      </c>
      <c r="AA28" s="172" t="s">
        <v>318</v>
      </c>
      <c r="AB28" s="148" t="s">
        <v>377</v>
      </c>
      <c r="AC28" s="10" t="s">
        <v>378</v>
      </c>
      <c r="AD28" s="149" t="s">
        <v>379</v>
      </c>
      <c r="AE28" s="10" t="s">
        <v>694</v>
      </c>
      <c r="AF28" s="175" t="s">
        <v>609</v>
      </c>
      <c r="AG28" s="175" t="s">
        <v>610</v>
      </c>
      <c r="AH28" s="175" t="s">
        <v>369</v>
      </c>
      <c r="AI28" s="175" t="s">
        <v>369</v>
      </c>
      <c r="AJ28" s="175" t="s">
        <v>912</v>
      </c>
      <c r="AK28" s="378"/>
      <c r="AL28" s="378"/>
      <c r="AM28" s="378"/>
      <c r="AN28" s="378"/>
      <c r="AO28" s="378"/>
      <c r="AP28" s="378"/>
      <c r="AQ28" s="378"/>
      <c r="AR28" s="378"/>
      <c r="AS28" s="378"/>
      <c r="AT28" s="378"/>
      <c r="AU28" s="378"/>
      <c r="AV28" s="217"/>
    </row>
    <row r="29" spans="1:48" s="6" customFormat="1" ht="36">
      <c r="A29" s="189">
        <v>5</v>
      </c>
      <c r="B29" s="189">
        <v>1</v>
      </c>
      <c r="C29" s="190"/>
      <c r="D29" s="190"/>
      <c r="E29" s="191" t="s">
        <v>293</v>
      </c>
      <c r="F29" s="192" t="s">
        <v>683</v>
      </c>
      <c r="G29" s="190" t="s">
        <v>318</v>
      </c>
      <c r="H29" s="193"/>
      <c r="I29" s="194" t="s">
        <v>809</v>
      </c>
      <c r="J29" s="195" t="s">
        <v>801</v>
      </c>
      <c r="K29" s="196">
        <v>1256219.15</v>
      </c>
      <c r="L29" s="196">
        <v>5294966.77</v>
      </c>
      <c r="M29" s="196">
        <v>13098193.55</v>
      </c>
      <c r="N29" s="170" t="s">
        <v>326</v>
      </c>
      <c r="O29" s="197" t="s">
        <v>586</v>
      </c>
      <c r="P29" s="197" t="s">
        <v>587</v>
      </c>
      <c r="Q29" s="197" t="s">
        <v>586</v>
      </c>
      <c r="R29" s="170" t="s">
        <v>913</v>
      </c>
      <c r="S29" s="170" t="s">
        <v>433</v>
      </c>
      <c r="T29" s="179" t="s">
        <v>697</v>
      </c>
      <c r="U29" s="287">
        <v>5</v>
      </c>
      <c r="V29" s="171">
        <v>1</v>
      </c>
      <c r="W29" s="172"/>
      <c r="X29" s="172"/>
      <c r="Y29" s="173" t="s">
        <v>293</v>
      </c>
      <c r="Z29" s="174" t="s">
        <v>693</v>
      </c>
      <c r="AA29" s="172" t="s">
        <v>318</v>
      </c>
      <c r="AB29" s="148" t="s">
        <v>380</v>
      </c>
      <c r="AC29" s="10" t="s">
        <v>382</v>
      </c>
      <c r="AD29" s="149" t="s">
        <v>379</v>
      </c>
      <c r="AE29" s="10" t="s">
        <v>694</v>
      </c>
      <c r="AF29" s="175" t="s">
        <v>609</v>
      </c>
      <c r="AG29" s="175" t="s">
        <v>610</v>
      </c>
      <c r="AH29" s="175" t="s">
        <v>369</v>
      </c>
      <c r="AI29" s="175" t="s">
        <v>369</v>
      </c>
      <c r="AJ29" s="175" t="s">
        <v>912</v>
      </c>
      <c r="AK29" s="212">
        <v>2</v>
      </c>
      <c r="AL29" s="212">
        <v>3</v>
      </c>
      <c r="AM29" s="212">
        <v>3</v>
      </c>
      <c r="AN29" s="212">
        <v>3</v>
      </c>
      <c r="AO29" s="212">
        <v>3</v>
      </c>
      <c r="AP29" s="212">
        <v>3</v>
      </c>
      <c r="AQ29" s="212">
        <v>3</v>
      </c>
      <c r="AR29" s="212">
        <v>5</v>
      </c>
      <c r="AS29" s="212">
        <v>5</v>
      </c>
      <c r="AT29" s="212">
        <v>5</v>
      </c>
      <c r="AU29" s="213">
        <f>IF(SUM(AK29:AT29)=0,"",AVERAGE(AK29:AT29))</f>
        <v>3.5</v>
      </c>
      <c r="AV29" s="217"/>
    </row>
    <row r="30" spans="1:48" s="6" customFormat="1" ht="36">
      <c r="A30" s="226" t="s">
        <v>720</v>
      </c>
      <c r="B30" s="226" t="s">
        <v>720</v>
      </c>
      <c r="C30" s="226" t="s">
        <v>720</v>
      </c>
      <c r="D30" s="226" t="s">
        <v>720</v>
      </c>
      <c r="E30" s="226" t="s">
        <v>720</v>
      </c>
      <c r="F30" s="226" t="s">
        <v>720</v>
      </c>
      <c r="G30" s="226" t="s">
        <v>720</v>
      </c>
      <c r="H30" s="226" t="s">
        <v>720</v>
      </c>
      <c r="I30" s="226" t="s">
        <v>720</v>
      </c>
      <c r="J30" s="226" t="s">
        <v>720</v>
      </c>
      <c r="K30" s="226" t="s">
        <v>720</v>
      </c>
      <c r="L30" s="226" t="s">
        <v>720</v>
      </c>
      <c r="M30" s="226" t="s">
        <v>720</v>
      </c>
      <c r="N30" s="226" t="s">
        <v>720</v>
      </c>
      <c r="O30" s="226" t="s">
        <v>720</v>
      </c>
      <c r="P30" s="226" t="s">
        <v>720</v>
      </c>
      <c r="Q30" s="226" t="s">
        <v>720</v>
      </c>
      <c r="R30" s="226" t="s">
        <v>720</v>
      </c>
      <c r="S30" s="226" t="s">
        <v>720</v>
      </c>
      <c r="T30" s="179" t="s">
        <v>697</v>
      </c>
      <c r="U30" s="287">
        <v>5</v>
      </c>
      <c r="V30" s="171">
        <v>1</v>
      </c>
      <c r="W30" s="172"/>
      <c r="X30" s="172"/>
      <c r="Y30" s="173" t="s">
        <v>293</v>
      </c>
      <c r="Z30" s="174" t="s">
        <v>693</v>
      </c>
      <c r="AA30" s="172" t="s">
        <v>318</v>
      </c>
      <c r="AB30" s="148" t="s">
        <v>381</v>
      </c>
      <c r="AC30" s="10" t="s">
        <v>382</v>
      </c>
      <c r="AD30" s="149" t="s">
        <v>379</v>
      </c>
      <c r="AE30" s="10" t="s">
        <v>694</v>
      </c>
      <c r="AF30" s="175" t="s">
        <v>609</v>
      </c>
      <c r="AG30" s="175" t="s">
        <v>610</v>
      </c>
      <c r="AH30" s="175" t="s">
        <v>369</v>
      </c>
      <c r="AI30" s="175" t="s">
        <v>369</v>
      </c>
      <c r="AJ30" s="175" t="s">
        <v>912</v>
      </c>
      <c r="AK30" s="378"/>
      <c r="AL30" s="378"/>
      <c r="AM30" s="378"/>
      <c r="AN30" s="378"/>
      <c r="AO30" s="378"/>
      <c r="AP30" s="378"/>
      <c r="AQ30" s="378"/>
      <c r="AR30" s="378"/>
      <c r="AS30" s="378"/>
      <c r="AT30" s="378"/>
      <c r="AU30" s="378"/>
      <c r="AV30" s="217"/>
    </row>
    <row r="31" spans="1:48" ht="12.75">
      <c r="A31" s="38" t="s">
        <v>213</v>
      </c>
      <c r="B31" s="38"/>
      <c r="C31" s="38"/>
      <c r="D31" s="38"/>
      <c r="E31" s="38"/>
      <c r="F31" s="38"/>
      <c r="G31" s="38"/>
      <c r="H31" s="38"/>
      <c r="I31" s="39"/>
      <c r="J31" s="39"/>
      <c r="K31" s="39"/>
      <c r="L31" s="39"/>
      <c r="M31" s="39"/>
      <c r="N31" s="39"/>
      <c r="O31" s="39"/>
      <c r="P31" s="39"/>
      <c r="Q31" s="39"/>
      <c r="R31" s="39"/>
      <c r="S31" s="39"/>
      <c r="T31" s="179" t="s">
        <v>697</v>
      </c>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row>
    <row r="32" spans="1:48" s="6" customFormat="1" ht="90">
      <c r="A32" s="189">
        <v>5</v>
      </c>
      <c r="B32" s="189">
        <v>2</v>
      </c>
      <c r="C32" s="190"/>
      <c r="D32" s="190"/>
      <c r="E32" s="191" t="s">
        <v>293</v>
      </c>
      <c r="F32" s="192" t="s">
        <v>683</v>
      </c>
      <c r="G32" s="190" t="s">
        <v>319</v>
      </c>
      <c r="H32" s="193"/>
      <c r="I32" s="194" t="s">
        <v>813</v>
      </c>
      <c r="J32" s="195" t="s">
        <v>758</v>
      </c>
      <c r="K32" s="196">
        <v>25</v>
      </c>
      <c r="L32" s="196">
        <v>84</v>
      </c>
      <c r="M32" s="196">
        <v>90</v>
      </c>
      <c r="N32" s="170" t="s">
        <v>326</v>
      </c>
      <c r="O32" s="197" t="s">
        <v>586</v>
      </c>
      <c r="P32" s="197" t="s">
        <v>587</v>
      </c>
      <c r="Q32" s="197" t="s">
        <v>586</v>
      </c>
      <c r="R32" s="170" t="s">
        <v>383</v>
      </c>
      <c r="S32" s="198" t="s">
        <v>334</v>
      </c>
      <c r="T32" s="179" t="s">
        <v>697</v>
      </c>
      <c r="U32" s="293"/>
      <c r="V32" s="104"/>
      <c r="W32" s="105"/>
      <c r="X32" s="105"/>
      <c r="Y32" s="106"/>
      <c r="Z32" s="107"/>
      <c r="AA32" s="105"/>
      <c r="AB32" s="169"/>
      <c r="AC32" s="110"/>
      <c r="AD32" s="109"/>
      <c r="AE32" s="110"/>
      <c r="AF32" s="108"/>
      <c r="AG32" s="108"/>
      <c r="AH32" s="108"/>
      <c r="AI32" s="108"/>
      <c r="AJ32" s="108"/>
      <c r="AK32" s="212">
        <v>2</v>
      </c>
      <c r="AL32" s="212">
        <v>3</v>
      </c>
      <c r="AM32" s="212">
        <v>2</v>
      </c>
      <c r="AN32" s="212">
        <v>4</v>
      </c>
      <c r="AO32" s="212">
        <v>5</v>
      </c>
      <c r="AP32" s="212">
        <v>5</v>
      </c>
      <c r="AQ32" s="212">
        <v>5</v>
      </c>
      <c r="AR32" s="212">
        <v>5</v>
      </c>
      <c r="AS32" s="212">
        <v>5</v>
      </c>
      <c r="AT32" s="212">
        <v>5</v>
      </c>
      <c r="AU32" s="213">
        <f>IF(SUM(AK32:AT32)=0,"",AVERAGE(AK32:AT32))</f>
        <v>4.1</v>
      </c>
      <c r="AV32" s="217"/>
    </row>
    <row r="33" spans="1:48" s="6" customFormat="1" ht="45">
      <c r="A33" s="189">
        <v>5</v>
      </c>
      <c r="B33" s="189">
        <v>2</v>
      </c>
      <c r="C33" s="190"/>
      <c r="D33" s="190"/>
      <c r="E33" s="191" t="s">
        <v>293</v>
      </c>
      <c r="F33" s="192" t="s">
        <v>683</v>
      </c>
      <c r="G33" s="190" t="s">
        <v>319</v>
      </c>
      <c r="H33" s="193"/>
      <c r="I33" s="194" t="s">
        <v>812</v>
      </c>
      <c r="J33" s="195" t="s">
        <v>798</v>
      </c>
      <c r="K33" s="196">
        <v>0.5</v>
      </c>
      <c r="L33" s="196">
        <v>2</v>
      </c>
      <c r="M33" s="196">
        <v>2</v>
      </c>
      <c r="N33" s="170" t="s">
        <v>326</v>
      </c>
      <c r="O33" s="197" t="s">
        <v>586</v>
      </c>
      <c r="P33" s="197" t="s">
        <v>587</v>
      </c>
      <c r="Q33" s="197" t="s">
        <v>586</v>
      </c>
      <c r="R33" s="170" t="s">
        <v>384</v>
      </c>
      <c r="S33" s="294" t="s">
        <v>385</v>
      </c>
      <c r="T33" s="179" t="s">
        <v>697</v>
      </c>
      <c r="U33" s="287">
        <v>5</v>
      </c>
      <c r="V33" s="171">
        <v>2</v>
      </c>
      <c r="W33" s="172"/>
      <c r="X33" s="172"/>
      <c r="Y33" s="173" t="s">
        <v>293</v>
      </c>
      <c r="Z33" s="174" t="s">
        <v>693</v>
      </c>
      <c r="AA33" s="172" t="s">
        <v>319</v>
      </c>
      <c r="AB33" s="148" t="s">
        <v>386</v>
      </c>
      <c r="AC33" s="10" t="s">
        <v>387</v>
      </c>
      <c r="AD33" s="149" t="s">
        <v>798</v>
      </c>
      <c r="AE33" s="10" t="s">
        <v>694</v>
      </c>
      <c r="AF33" s="175" t="s">
        <v>349</v>
      </c>
      <c r="AG33" s="175" t="s">
        <v>439</v>
      </c>
      <c r="AH33" s="175" t="s">
        <v>369</v>
      </c>
      <c r="AI33" s="175" t="s">
        <v>369</v>
      </c>
      <c r="AJ33" s="175" t="s">
        <v>368</v>
      </c>
      <c r="AK33" s="212">
        <v>2</v>
      </c>
      <c r="AL33" s="212">
        <v>5</v>
      </c>
      <c r="AM33" s="212">
        <v>5</v>
      </c>
      <c r="AN33" s="212">
        <v>4</v>
      </c>
      <c r="AO33" s="212">
        <v>5</v>
      </c>
      <c r="AP33" s="212">
        <v>5</v>
      </c>
      <c r="AQ33" s="212">
        <v>5</v>
      </c>
      <c r="AR33" s="212">
        <v>5</v>
      </c>
      <c r="AS33" s="212">
        <v>5</v>
      </c>
      <c r="AT33" s="212">
        <v>5</v>
      </c>
      <c r="AU33" s="213">
        <f>IF(SUM(AK33:AT33)=0,"",AVERAGE(AK33:AT33))</f>
        <v>4.6</v>
      </c>
      <c r="AV33" s="217"/>
    </row>
    <row r="34" spans="1:48" s="6" customFormat="1" ht="45">
      <c r="A34" s="226" t="s">
        <v>720</v>
      </c>
      <c r="B34" s="226" t="s">
        <v>720</v>
      </c>
      <c r="C34" s="226" t="s">
        <v>720</v>
      </c>
      <c r="D34" s="226" t="s">
        <v>720</v>
      </c>
      <c r="E34" s="226" t="s">
        <v>720</v>
      </c>
      <c r="F34" s="226" t="s">
        <v>720</v>
      </c>
      <c r="G34" s="226" t="s">
        <v>720</v>
      </c>
      <c r="H34" s="226" t="s">
        <v>720</v>
      </c>
      <c r="I34" s="226" t="s">
        <v>720</v>
      </c>
      <c r="J34" s="226" t="s">
        <v>720</v>
      </c>
      <c r="K34" s="226" t="s">
        <v>720</v>
      </c>
      <c r="L34" s="226" t="s">
        <v>720</v>
      </c>
      <c r="M34" s="226" t="s">
        <v>720</v>
      </c>
      <c r="N34" s="226" t="s">
        <v>720</v>
      </c>
      <c r="O34" s="226" t="s">
        <v>720</v>
      </c>
      <c r="P34" s="226" t="s">
        <v>720</v>
      </c>
      <c r="Q34" s="226" t="s">
        <v>720</v>
      </c>
      <c r="R34" s="226" t="s">
        <v>720</v>
      </c>
      <c r="S34" s="226" t="s">
        <v>720</v>
      </c>
      <c r="T34" s="179" t="s">
        <v>697</v>
      </c>
      <c r="U34" s="287">
        <v>5</v>
      </c>
      <c r="V34" s="171">
        <v>2</v>
      </c>
      <c r="W34" s="172"/>
      <c r="X34" s="172"/>
      <c r="Y34" s="173" t="s">
        <v>293</v>
      </c>
      <c r="Z34" s="174" t="s">
        <v>693</v>
      </c>
      <c r="AA34" s="172" t="s">
        <v>319</v>
      </c>
      <c r="AB34" s="148" t="s">
        <v>388</v>
      </c>
      <c r="AC34" s="10" t="s">
        <v>389</v>
      </c>
      <c r="AD34" s="149" t="s">
        <v>798</v>
      </c>
      <c r="AE34" s="10" t="s">
        <v>694</v>
      </c>
      <c r="AF34" s="175" t="s">
        <v>349</v>
      </c>
      <c r="AG34" s="175" t="s">
        <v>439</v>
      </c>
      <c r="AH34" s="175" t="s">
        <v>369</v>
      </c>
      <c r="AI34" s="175" t="s">
        <v>369</v>
      </c>
      <c r="AJ34" s="175" t="s">
        <v>368</v>
      </c>
      <c r="AK34" s="378"/>
      <c r="AL34" s="378"/>
      <c r="AM34" s="378"/>
      <c r="AN34" s="378"/>
      <c r="AO34" s="378"/>
      <c r="AP34" s="378"/>
      <c r="AQ34" s="378"/>
      <c r="AR34" s="378"/>
      <c r="AS34" s="378"/>
      <c r="AT34" s="378"/>
      <c r="AU34" s="378"/>
      <c r="AV34" s="217"/>
    </row>
    <row r="35" spans="1:48" s="6" customFormat="1" ht="45">
      <c r="A35" s="189">
        <v>5</v>
      </c>
      <c r="B35" s="189">
        <v>2</v>
      </c>
      <c r="C35" s="190"/>
      <c r="D35" s="190"/>
      <c r="E35" s="191" t="s">
        <v>293</v>
      </c>
      <c r="F35" s="192" t="s">
        <v>683</v>
      </c>
      <c r="G35" s="190" t="s">
        <v>319</v>
      </c>
      <c r="H35" s="193"/>
      <c r="I35" s="194" t="s">
        <v>811</v>
      </c>
      <c r="J35" s="195" t="s">
        <v>798</v>
      </c>
      <c r="K35" s="196">
        <v>130</v>
      </c>
      <c r="L35" s="196">
        <v>400</v>
      </c>
      <c r="M35" s="196">
        <v>420</v>
      </c>
      <c r="N35" s="170" t="s">
        <v>326</v>
      </c>
      <c r="O35" s="197" t="s">
        <v>586</v>
      </c>
      <c r="P35" s="197" t="s">
        <v>587</v>
      </c>
      <c r="Q35" s="197" t="s">
        <v>586</v>
      </c>
      <c r="R35" s="170" t="s">
        <v>391</v>
      </c>
      <c r="S35" s="294" t="s">
        <v>392</v>
      </c>
      <c r="T35" s="179" t="s">
        <v>697</v>
      </c>
      <c r="U35" s="287">
        <v>5</v>
      </c>
      <c r="V35" s="171">
        <v>2</v>
      </c>
      <c r="W35" s="172"/>
      <c r="X35" s="172"/>
      <c r="Y35" s="173" t="s">
        <v>293</v>
      </c>
      <c r="Z35" s="174" t="s">
        <v>693</v>
      </c>
      <c r="AA35" s="172" t="s">
        <v>319</v>
      </c>
      <c r="AB35" s="148" t="s">
        <v>393</v>
      </c>
      <c r="AC35" s="10" t="s">
        <v>394</v>
      </c>
      <c r="AD35" s="149" t="s">
        <v>798</v>
      </c>
      <c r="AE35" s="10" t="s">
        <v>694</v>
      </c>
      <c r="AF35" s="175" t="s">
        <v>349</v>
      </c>
      <c r="AG35" s="175" t="s">
        <v>439</v>
      </c>
      <c r="AH35" s="175" t="s">
        <v>369</v>
      </c>
      <c r="AI35" s="175" t="s">
        <v>369</v>
      </c>
      <c r="AJ35" s="175" t="s">
        <v>368</v>
      </c>
      <c r="AK35" s="212">
        <v>2</v>
      </c>
      <c r="AL35" s="212">
        <v>5</v>
      </c>
      <c r="AM35" s="212">
        <v>5</v>
      </c>
      <c r="AN35" s="212">
        <v>3</v>
      </c>
      <c r="AO35" s="212">
        <v>5</v>
      </c>
      <c r="AP35" s="212">
        <v>5</v>
      </c>
      <c r="AQ35" s="212">
        <v>5</v>
      </c>
      <c r="AR35" s="212">
        <v>5</v>
      </c>
      <c r="AS35" s="212">
        <v>5</v>
      </c>
      <c r="AT35" s="212">
        <v>5</v>
      </c>
      <c r="AU35" s="213">
        <f>IF(SUM(AK35:AT35)=0,"",AVERAGE(AK35:AT35))</f>
        <v>4.5</v>
      </c>
      <c r="AV35" s="217"/>
    </row>
    <row r="36" spans="1:48" s="6" customFormat="1" ht="45">
      <c r="A36" s="226" t="s">
        <v>720</v>
      </c>
      <c r="B36" s="226" t="s">
        <v>720</v>
      </c>
      <c r="C36" s="226" t="s">
        <v>720</v>
      </c>
      <c r="D36" s="226" t="s">
        <v>720</v>
      </c>
      <c r="E36" s="226" t="s">
        <v>720</v>
      </c>
      <c r="F36" s="226" t="s">
        <v>720</v>
      </c>
      <c r="G36" s="226" t="s">
        <v>720</v>
      </c>
      <c r="H36" s="226" t="s">
        <v>720</v>
      </c>
      <c r="I36" s="226" t="s">
        <v>720</v>
      </c>
      <c r="J36" s="226" t="s">
        <v>720</v>
      </c>
      <c r="K36" s="226" t="s">
        <v>720</v>
      </c>
      <c r="L36" s="226" t="s">
        <v>720</v>
      </c>
      <c r="M36" s="226" t="s">
        <v>720</v>
      </c>
      <c r="N36" s="226" t="s">
        <v>720</v>
      </c>
      <c r="O36" s="226" t="s">
        <v>720</v>
      </c>
      <c r="P36" s="226" t="s">
        <v>720</v>
      </c>
      <c r="Q36" s="226" t="s">
        <v>720</v>
      </c>
      <c r="R36" s="226" t="s">
        <v>720</v>
      </c>
      <c r="S36" s="226" t="s">
        <v>720</v>
      </c>
      <c r="T36" s="179" t="s">
        <v>697</v>
      </c>
      <c r="U36" s="287">
        <v>5</v>
      </c>
      <c r="V36" s="171">
        <v>2</v>
      </c>
      <c r="W36" s="172"/>
      <c r="X36" s="172"/>
      <c r="Y36" s="173" t="s">
        <v>293</v>
      </c>
      <c r="Z36" s="174" t="s">
        <v>693</v>
      </c>
      <c r="AA36" s="172" t="s">
        <v>319</v>
      </c>
      <c r="AB36" s="148" t="s">
        <v>395</v>
      </c>
      <c r="AC36" s="10" t="s">
        <v>396</v>
      </c>
      <c r="AD36" s="149" t="s">
        <v>798</v>
      </c>
      <c r="AE36" s="10" t="s">
        <v>694</v>
      </c>
      <c r="AF36" s="175" t="s">
        <v>349</v>
      </c>
      <c r="AG36" s="175" t="s">
        <v>439</v>
      </c>
      <c r="AH36" s="175" t="s">
        <v>369</v>
      </c>
      <c r="AI36" s="175" t="s">
        <v>369</v>
      </c>
      <c r="AJ36" s="175" t="s">
        <v>368</v>
      </c>
      <c r="AK36" s="378"/>
      <c r="AL36" s="378"/>
      <c r="AM36" s="378"/>
      <c r="AN36" s="378"/>
      <c r="AO36" s="378"/>
      <c r="AP36" s="378"/>
      <c r="AQ36" s="378"/>
      <c r="AR36" s="378"/>
      <c r="AS36" s="378"/>
      <c r="AT36" s="378"/>
      <c r="AU36" s="378"/>
      <c r="AV36" s="217"/>
    </row>
    <row r="37" spans="1:48" s="6" customFormat="1" ht="36">
      <c r="A37" s="189">
        <v>5</v>
      </c>
      <c r="B37" s="189">
        <v>2</v>
      </c>
      <c r="C37" s="190"/>
      <c r="D37" s="190"/>
      <c r="E37" s="191" t="s">
        <v>293</v>
      </c>
      <c r="F37" s="192" t="s">
        <v>683</v>
      </c>
      <c r="G37" s="190" t="s">
        <v>318</v>
      </c>
      <c r="H37" s="193"/>
      <c r="I37" s="194" t="s">
        <v>810</v>
      </c>
      <c r="J37" s="195" t="s">
        <v>801</v>
      </c>
      <c r="K37" s="196">
        <v>37182.54</v>
      </c>
      <c r="L37" s="196">
        <v>2508165.24</v>
      </c>
      <c r="M37" s="196">
        <v>9244410.21</v>
      </c>
      <c r="N37" s="170" t="s">
        <v>326</v>
      </c>
      <c r="O37" s="197" t="s">
        <v>586</v>
      </c>
      <c r="P37" s="197" t="s">
        <v>587</v>
      </c>
      <c r="Q37" s="197" t="s">
        <v>586</v>
      </c>
      <c r="R37" s="170" t="s">
        <v>375</v>
      </c>
      <c r="S37" s="170" t="s">
        <v>433</v>
      </c>
      <c r="T37" s="179" t="s">
        <v>697</v>
      </c>
      <c r="U37" s="287">
        <v>5</v>
      </c>
      <c r="V37" s="171">
        <v>2</v>
      </c>
      <c r="W37" s="172"/>
      <c r="X37" s="172"/>
      <c r="Y37" s="173" t="s">
        <v>293</v>
      </c>
      <c r="Z37" s="174" t="s">
        <v>693</v>
      </c>
      <c r="AA37" s="172" t="s">
        <v>318</v>
      </c>
      <c r="AB37" s="148" t="s">
        <v>376</v>
      </c>
      <c r="AC37" s="10" t="s">
        <v>378</v>
      </c>
      <c r="AD37" s="149" t="s">
        <v>379</v>
      </c>
      <c r="AE37" s="10" t="s">
        <v>694</v>
      </c>
      <c r="AF37" s="175" t="s">
        <v>609</v>
      </c>
      <c r="AG37" s="175" t="s">
        <v>610</v>
      </c>
      <c r="AH37" s="175" t="s">
        <v>369</v>
      </c>
      <c r="AI37" s="175" t="s">
        <v>369</v>
      </c>
      <c r="AJ37" s="175" t="s">
        <v>368</v>
      </c>
      <c r="AK37" s="212">
        <v>2</v>
      </c>
      <c r="AL37" s="212">
        <v>3</v>
      </c>
      <c r="AM37" s="212">
        <v>3</v>
      </c>
      <c r="AN37" s="212">
        <v>1</v>
      </c>
      <c r="AO37" s="212">
        <v>3</v>
      </c>
      <c r="AP37" s="212">
        <v>3</v>
      </c>
      <c r="AQ37" s="212">
        <v>3</v>
      </c>
      <c r="AR37" s="212">
        <v>5</v>
      </c>
      <c r="AS37" s="212">
        <v>5</v>
      </c>
      <c r="AT37" s="212">
        <v>5</v>
      </c>
      <c r="AU37" s="213">
        <f>IF(SUM(AK37:AT37)=0,"",AVERAGE(AK37:AT37))</f>
        <v>3.3</v>
      </c>
      <c r="AV37" s="217"/>
    </row>
    <row r="38" spans="1:48" s="6" customFormat="1" ht="27">
      <c r="A38" s="226" t="s">
        <v>720</v>
      </c>
      <c r="B38" s="226" t="s">
        <v>720</v>
      </c>
      <c r="C38" s="226" t="s">
        <v>720</v>
      </c>
      <c r="D38" s="226" t="s">
        <v>720</v>
      </c>
      <c r="E38" s="226" t="s">
        <v>720</v>
      </c>
      <c r="F38" s="226" t="s">
        <v>720</v>
      </c>
      <c r="G38" s="226" t="s">
        <v>720</v>
      </c>
      <c r="H38" s="226" t="s">
        <v>720</v>
      </c>
      <c r="I38" s="226" t="s">
        <v>720</v>
      </c>
      <c r="J38" s="226" t="s">
        <v>720</v>
      </c>
      <c r="K38" s="226" t="s">
        <v>720</v>
      </c>
      <c r="L38" s="226" t="s">
        <v>720</v>
      </c>
      <c r="M38" s="226" t="s">
        <v>720</v>
      </c>
      <c r="N38" s="226" t="s">
        <v>720</v>
      </c>
      <c r="O38" s="226" t="s">
        <v>720</v>
      </c>
      <c r="P38" s="226" t="s">
        <v>720</v>
      </c>
      <c r="Q38" s="226" t="s">
        <v>720</v>
      </c>
      <c r="R38" s="226" t="s">
        <v>720</v>
      </c>
      <c r="S38" s="226" t="s">
        <v>720</v>
      </c>
      <c r="T38" s="179" t="s">
        <v>697</v>
      </c>
      <c r="U38" s="287">
        <v>5</v>
      </c>
      <c r="V38" s="171">
        <v>2</v>
      </c>
      <c r="W38" s="172"/>
      <c r="X38" s="172"/>
      <c r="Y38" s="173" t="s">
        <v>293</v>
      </c>
      <c r="Z38" s="174" t="s">
        <v>693</v>
      </c>
      <c r="AA38" s="172" t="s">
        <v>318</v>
      </c>
      <c r="AB38" s="148" t="s">
        <v>377</v>
      </c>
      <c r="AC38" s="10" t="s">
        <v>378</v>
      </c>
      <c r="AD38" s="149" t="s">
        <v>379</v>
      </c>
      <c r="AE38" s="10" t="s">
        <v>694</v>
      </c>
      <c r="AF38" s="175" t="s">
        <v>609</v>
      </c>
      <c r="AG38" s="175" t="s">
        <v>610</v>
      </c>
      <c r="AH38" s="175" t="s">
        <v>369</v>
      </c>
      <c r="AI38" s="175" t="s">
        <v>369</v>
      </c>
      <c r="AJ38" s="175" t="s">
        <v>368</v>
      </c>
      <c r="AK38" s="378"/>
      <c r="AL38" s="378"/>
      <c r="AM38" s="378"/>
      <c r="AN38" s="378"/>
      <c r="AO38" s="378"/>
      <c r="AP38" s="378"/>
      <c r="AQ38" s="378"/>
      <c r="AR38" s="378"/>
      <c r="AS38" s="378"/>
      <c r="AT38" s="378"/>
      <c r="AU38" s="378"/>
      <c r="AV38" s="217"/>
    </row>
    <row r="39" spans="1:48" s="6" customFormat="1" ht="36">
      <c r="A39" s="189">
        <v>5</v>
      </c>
      <c r="B39" s="189">
        <v>2</v>
      </c>
      <c r="C39" s="190"/>
      <c r="D39" s="190"/>
      <c r="E39" s="191" t="s">
        <v>293</v>
      </c>
      <c r="F39" s="192" t="s">
        <v>683</v>
      </c>
      <c r="G39" s="190" t="s">
        <v>318</v>
      </c>
      <c r="H39" s="193"/>
      <c r="I39" s="194" t="s">
        <v>809</v>
      </c>
      <c r="J39" s="195" t="s">
        <v>801</v>
      </c>
      <c r="K39" s="196">
        <v>13552.73</v>
      </c>
      <c r="L39" s="196">
        <v>1178530.84</v>
      </c>
      <c r="M39" s="196">
        <v>4741472.01</v>
      </c>
      <c r="N39" s="170" t="s">
        <v>326</v>
      </c>
      <c r="O39" s="197" t="s">
        <v>586</v>
      </c>
      <c r="P39" s="197" t="s">
        <v>587</v>
      </c>
      <c r="Q39" s="197" t="s">
        <v>586</v>
      </c>
      <c r="R39" s="170" t="s">
        <v>913</v>
      </c>
      <c r="S39" s="170" t="s">
        <v>433</v>
      </c>
      <c r="T39" s="179" t="s">
        <v>697</v>
      </c>
      <c r="U39" s="287">
        <v>5</v>
      </c>
      <c r="V39" s="171">
        <v>2</v>
      </c>
      <c r="W39" s="172"/>
      <c r="X39" s="172"/>
      <c r="Y39" s="173" t="s">
        <v>293</v>
      </c>
      <c r="Z39" s="174" t="s">
        <v>693</v>
      </c>
      <c r="AA39" s="172" t="s">
        <v>318</v>
      </c>
      <c r="AB39" s="148" t="s">
        <v>380</v>
      </c>
      <c r="AC39" s="10" t="s">
        <v>382</v>
      </c>
      <c r="AD39" s="149" t="s">
        <v>379</v>
      </c>
      <c r="AE39" s="10" t="s">
        <v>694</v>
      </c>
      <c r="AF39" s="175" t="s">
        <v>609</v>
      </c>
      <c r="AG39" s="175" t="s">
        <v>610</v>
      </c>
      <c r="AH39" s="175" t="s">
        <v>369</v>
      </c>
      <c r="AI39" s="175" t="s">
        <v>369</v>
      </c>
      <c r="AJ39" s="175" t="s">
        <v>368</v>
      </c>
      <c r="AK39" s="212">
        <v>2</v>
      </c>
      <c r="AL39" s="212">
        <v>3</v>
      </c>
      <c r="AM39" s="212">
        <v>3</v>
      </c>
      <c r="AN39" s="212">
        <v>1</v>
      </c>
      <c r="AO39" s="212">
        <v>3</v>
      </c>
      <c r="AP39" s="212">
        <v>3</v>
      </c>
      <c r="AQ39" s="212">
        <v>3</v>
      </c>
      <c r="AR39" s="212">
        <v>5</v>
      </c>
      <c r="AS39" s="212">
        <v>5</v>
      </c>
      <c r="AT39" s="212">
        <v>5</v>
      </c>
      <c r="AU39" s="213">
        <f>IF(SUM(AK39:AT39)=0,"",AVERAGE(AK39:AT39))</f>
        <v>3.3</v>
      </c>
      <c r="AV39" s="217"/>
    </row>
    <row r="40" spans="1:48" s="6" customFormat="1" ht="27">
      <c r="A40" s="226" t="s">
        <v>720</v>
      </c>
      <c r="B40" s="226" t="s">
        <v>720</v>
      </c>
      <c r="C40" s="226" t="s">
        <v>720</v>
      </c>
      <c r="D40" s="226" t="s">
        <v>720</v>
      </c>
      <c r="E40" s="226" t="s">
        <v>720</v>
      </c>
      <c r="F40" s="226" t="s">
        <v>720</v>
      </c>
      <c r="G40" s="226" t="s">
        <v>720</v>
      </c>
      <c r="H40" s="226" t="s">
        <v>720</v>
      </c>
      <c r="I40" s="226" t="s">
        <v>720</v>
      </c>
      <c r="J40" s="226" t="s">
        <v>720</v>
      </c>
      <c r="K40" s="226" t="s">
        <v>720</v>
      </c>
      <c r="L40" s="226" t="s">
        <v>720</v>
      </c>
      <c r="M40" s="226" t="s">
        <v>720</v>
      </c>
      <c r="N40" s="226" t="s">
        <v>720</v>
      </c>
      <c r="O40" s="226" t="s">
        <v>720</v>
      </c>
      <c r="P40" s="226" t="s">
        <v>720</v>
      </c>
      <c r="Q40" s="226" t="s">
        <v>720</v>
      </c>
      <c r="R40" s="226" t="s">
        <v>720</v>
      </c>
      <c r="S40" s="226" t="s">
        <v>720</v>
      </c>
      <c r="T40" s="179" t="s">
        <v>697</v>
      </c>
      <c r="U40" s="287">
        <v>5</v>
      </c>
      <c r="V40" s="171">
        <v>2</v>
      </c>
      <c r="W40" s="172"/>
      <c r="X40" s="172"/>
      <c r="Y40" s="173" t="s">
        <v>293</v>
      </c>
      <c r="Z40" s="174" t="s">
        <v>693</v>
      </c>
      <c r="AA40" s="172" t="s">
        <v>318</v>
      </c>
      <c r="AB40" s="148" t="s">
        <v>381</v>
      </c>
      <c r="AC40" s="10" t="s">
        <v>382</v>
      </c>
      <c r="AD40" s="149" t="s">
        <v>379</v>
      </c>
      <c r="AE40" s="10" t="s">
        <v>694</v>
      </c>
      <c r="AF40" s="175" t="s">
        <v>609</v>
      </c>
      <c r="AG40" s="175" t="s">
        <v>610</v>
      </c>
      <c r="AH40" s="175" t="s">
        <v>369</v>
      </c>
      <c r="AI40" s="175" t="s">
        <v>369</v>
      </c>
      <c r="AJ40" s="175" t="s">
        <v>368</v>
      </c>
      <c r="AK40" s="378"/>
      <c r="AL40" s="378"/>
      <c r="AM40" s="378"/>
      <c r="AN40" s="378"/>
      <c r="AO40" s="378"/>
      <c r="AP40" s="378"/>
      <c r="AQ40" s="378"/>
      <c r="AR40" s="378"/>
      <c r="AS40" s="378"/>
      <c r="AT40" s="378"/>
      <c r="AU40" s="378"/>
      <c r="AV40" s="217"/>
    </row>
    <row r="41" spans="1:48" ht="9">
      <c r="A41" s="38" t="s">
        <v>214</v>
      </c>
      <c r="B41" s="38"/>
      <c r="C41" s="38"/>
      <c r="D41" s="38"/>
      <c r="E41" s="38"/>
      <c r="F41" s="38"/>
      <c r="G41" s="38"/>
      <c r="H41" s="38"/>
      <c r="I41" s="39"/>
      <c r="J41" s="39"/>
      <c r="K41" s="39"/>
      <c r="L41" s="39"/>
      <c r="M41" s="39"/>
      <c r="N41" s="39"/>
      <c r="O41" s="39"/>
      <c r="P41" s="39"/>
      <c r="Q41" s="39"/>
      <c r="R41" s="39"/>
      <c r="S41" s="39"/>
      <c r="T41" s="266"/>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row>
    <row r="42" spans="1:48" s="6" customFormat="1" ht="90">
      <c r="A42" s="189">
        <v>5</v>
      </c>
      <c r="B42" s="189">
        <v>3</v>
      </c>
      <c r="C42" s="190"/>
      <c r="D42" s="190"/>
      <c r="E42" s="191" t="s">
        <v>304</v>
      </c>
      <c r="F42" s="192" t="s">
        <v>683</v>
      </c>
      <c r="G42" s="190" t="s">
        <v>319</v>
      </c>
      <c r="H42" s="193"/>
      <c r="I42" s="194" t="s">
        <v>808</v>
      </c>
      <c r="J42" s="195" t="s">
        <v>758</v>
      </c>
      <c r="K42" s="196">
        <v>1</v>
      </c>
      <c r="L42" s="196">
        <v>4</v>
      </c>
      <c r="M42" s="196">
        <v>4</v>
      </c>
      <c r="N42" s="170" t="s">
        <v>326</v>
      </c>
      <c r="O42" s="197" t="s">
        <v>586</v>
      </c>
      <c r="P42" s="197" t="s">
        <v>587</v>
      </c>
      <c r="Q42" s="197" t="s">
        <v>586</v>
      </c>
      <c r="R42" s="170" t="s">
        <v>397</v>
      </c>
      <c r="S42" s="198" t="s">
        <v>334</v>
      </c>
      <c r="T42" s="179" t="s">
        <v>697</v>
      </c>
      <c r="U42" s="293"/>
      <c r="V42" s="104"/>
      <c r="W42" s="105"/>
      <c r="X42" s="105"/>
      <c r="Y42" s="106"/>
      <c r="Z42" s="107"/>
      <c r="AA42" s="105"/>
      <c r="AB42" s="169"/>
      <c r="AC42" s="110"/>
      <c r="AD42" s="109"/>
      <c r="AE42" s="110"/>
      <c r="AF42" s="108"/>
      <c r="AG42" s="108"/>
      <c r="AH42" s="108"/>
      <c r="AI42" s="108"/>
      <c r="AJ42" s="108"/>
      <c r="AK42" s="212">
        <v>3</v>
      </c>
      <c r="AL42" s="212">
        <v>3</v>
      </c>
      <c r="AM42" s="212">
        <v>2</v>
      </c>
      <c r="AN42" s="212">
        <v>4</v>
      </c>
      <c r="AO42" s="212">
        <v>5</v>
      </c>
      <c r="AP42" s="212">
        <v>5</v>
      </c>
      <c r="AQ42" s="212">
        <v>5</v>
      </c>
      <c r="AR42" s="212">
        <v>5</v>
      </c>
      <c r="AS42" s="212">
        <v>5</v>
      </c>
      <c r="AT42" s="212">
        <v>5</v>
      </c>
      <c r="AU42" s="213">
        <f>IF(SUM(AK42:AT42)=0,"",AVERAGE(AK42:AT42))</f>
        <v>4.2</v>
      </c>
      <c r="AV42" s="217"/>
    </row>
    <row r="43" spans="1:48" s="6" customFormat="1" ht="45">
      <c r="A43" s="189">
        <v>5</v>
      </c>
      <c r="B43" s="189">
        <v>3</v>
      </c>
      <c r="C43" s="190"/>
      <c r="D43" s="190"/>
      <c r="E43" s="191" t="s">
        <v>304</v>
      </c>
      <c r="F43" s="192" t="s">
        <v>683</v>
      </c>
      <c r="G43" s="190" t="s">
        <v>319</v>
      </c>
      <c r="H43" s="193"/>
      <c r="I43" s="194" t="s">
        <v>807</v>
      </c>
      <c r="J43" s="195" t="s">
        <v>758</v>
      </c>
      <c r="K43" s="196">
        <v>25</v>
      </c>
      <c r="L43" s="196">
        <v>100</v>
      </c>
      <c r="M43" s="196">
        <v>110</v>
      </c>
      <c r="N43" s="170" t="s">
        <v>326</v>
      </c>
      <c r="O43" s="197" t="s">
        <v>586</v>
      </c>
      <c r="P43" s="197" t="s">
        <v>587</v>
      </c>
      <c r="Q43" s="197" t="s">
        <v>586</v>
      </c>
      <c r="R43" s="170" t="s">
        <v>398</v>
      </c>
      <c r="S43" s="294" t="s">
        <v>399</v>
      </c>
      <c r="T43" s="179" t="s">
        <v>697</v>
      </c>
      <c r="U43" s="287">
        <v>5</v>
      </c>
      <c r="V43" s="171">
        <v>3</v>
      </c>
      <c r="W43" s="172"/>
      <c r="X43" s="172"/>
      <c r="Y43" s="173" t="s">
        <v>304</v>
      </c>
      <c r="Z43" s="174" t="s">
        <v>693</v>
      </c>
      <c r="AA43" s="172" t="s">
        <v>319</v>
      </c>
      <c r="AB43" s="148" t="s">
        <v>400</v>
      </c>
      <c r="AC43" s="10" t="s">
        <v>401</v>
      </c>
      <c r="AD43" s="149" t="s">
        <v>758</v>
      </c>
      <c r="AE43" s="10" t="s">
        <v>694</v>
      </c>
      <c r="AF43" s="175" t="s">
        <v>349</v>
      </c>
      <c r="AG43" s="175" t="s">
        <v>439</v>
      </c>
      <c r="AH43" s="175" t="s">
        <v>369</v>
      </c>
      <c r="AI43" s="175" t="s">
        <v>369</v>
      </c>
      <c r="AJ43" s="175" t="s">
        <v>402</v>
      </c>
      <c r="AK43" s="212">
        <v>3</v>
      </c>
      <c r="AL43" s="212">
        <v>5</v>
      </c>
      <c r="AM43" s="212">
        <v>5</v>
      </c>
      <c r="AN43" s="212">
        <v>3</v>
      </c>
      <c r="AO43" s="212">
        <v>5</v>
      </c>
      <c r="AP43" s="212">
        <v>5</v>
      </c>
      <c r="AQ43" s="212">
        <v>5</v>
      </c>
      <c r="AR43" s="212">
        <v>5</v>
      </c>
      <c r="AS43" s="212">
        <v>5</v>
      </c>
      <c r="AT43" s="212">
        <v>5</v>
      </c>
      <c r="AU43" s="213">
        <f>IF(SUM(AK43:AT43)=0,"",AVERAGE(AK43:AT43))</f>
        <v>4.6</v>
      </c>
      <c r="AV43" s="217"/>
    </row>
    <row r="44" spans="1:48" s="6" customFormat="1" ht="45">
      <c r="A44" s="226" t="s">
        <v>720</v>
      </c>
      <c r="B44" s="226" t="s">
        <v>720</v>
      </c>
      <c r="C44" s="226" t="s">
        <v>720</v>
      </c>
      <c r="D44" s="226" t="s">
        <v>720</v>
      </c>
      <c r="E44" s="226" t="s">
        <v>720</v>
      </c>
      <c r="F44" s="226" t="s">
        <v>720</v>
      </c>
      <c r="G44" s="226" t="s">
        <v>720</v>
      </c>
      <c r="H44" s="226" t="s">
        <v>720</v>
      </c>
      <c r="I44" s="226" t="s">
        <v>720</v>
      </c>
      <c r="J44" s="226" t="s">
        <v>720</v>
      </c>
      <c r="K44" s="226" t="s">
        <v>720</v>
      </c>
      <c r="L44" s="226" t="s">
        <v>720</v>
      </c>
      <c r="M44" s="226" t="s">
        <v>720</v>
      </c>
      <c r="N44" s="226" t="s">
        <v>720</v>
      </c>
      <c r="O44" s="226" t="s">
        <v>720</v>
      </c>
      <c r="P44" s="226" t="s">
        <v>720</v>
      </c>
      <c r="Q44" s="226" t="s">
        <v>720</v>
      </c>
      <c r="R44" s="226" t="s">
        <v>720</v>
      </c>
      <c r="S44" s="226" t="s">
        <v>720</v>
      </c>
      <c r="T44" s="179" t="s">
        <v>697</v>
      </c>
      <c r="U44" s="287">
        <v>5</v>
      </c>
      <c r="V44" s="171">
        <v>3</v>
      </c>
      <c r="W44" s="172"/>
      <c r="X44" s="172"/>
      <c r="Y44" s="173" t="s">
        <v>304</v>
      </c>
      <c r="Z44" s="174" t="s">
        <v>693</v>
      </c>
      <c r="AA44" s="172" t="s">
        <v>319</v>
      </c>
      <c r="AB44" s="148" t="s">
        <v>403</v>
      </c>
      <c r="AC44" s="10" t="s">
        <v>404</v>
      </c>
      <c r="AD44" s="149" t="s">
        <v>758</v>
      </c>
      <c r="AE44" s="10" t="s">
        <v>694</v>
      </c>
      <c r="AF44" s="175" t="s">
        <v>349</v>
      </c>
      <c r="AG44" s="175" t="s">
        <v>439</v>
      </c>
      <c r="AH44" s="175" t="s">
        <v>369</v>
      </c>
      <c r="AI44" s="175" t="s">
        <v>369</v>
      </c>
      <c r="AJ44" s="175" t="s">
        <v>368</v>
      </c>
      <c r="AK44" s="378"/>
      <c r="AL44" s="378"/>
      <c r="AM44" s="378"/>
      <c r="AN44" s="378"/>
      <c r="AO44" s="378"/>
      <c r="AP44" s="378"/>
      <c r="AQ44" s="378"/>
      <c r="AR44" s="378"/>
      <c r="AS44" s="378"/>
      <c r="AT44" s="378"/>
      <c r="AU44" s="378"/>
      <c r="AV44" s="217"/>
    </row>
    <row r="45" spans="1:48" s="6" customFormat="1" ht="29.25" customHeight="1">
      <c r="A45" s="189">
        <v>5</v>
      </c>
      <c r="B45" s="189">
        <v>3</v>
      </c>
      <c r="C45" s="190"/>
      <c r="D45" s="190"/>
      <c r="E45" s="191" t="s">
        <v>304</v>
      </c>
      <c r="F45" s="192" t="s">
        <v>683</v>
      </c>
      <c r="G45" s="190" t="s">
        <v>319</v>
      </c>
      <c r="H45" s="193"/>
      <c r="I45" s="194" t="s">
        <v>806</v>
      </c>
      <c r="J45" s="195" t="s">
        <v>758</v>
      </c>
      <c r="K45" s="196">
        <v>1300</v>
      </c>
      <c r="L45" s="196">
        <v>5000</v>
      </c>
      <c r="M45" s="196">
        <v>5500</v>
      </c>
      <c r="N45" s="170" t="s">
        <v>326</v>
      </c>
      <c r="O45" s="197" t="s">
        <v>586</v>
      </c>
      <c r="P45" s="197" t="s">
        <v>587</v>
      </c>
      <c r="Q45" s="197" t="s">
        <v>586</v>
      </c>
      <c r="R45" s="170" t="s">
        <v>405</v>
      </c>
      <c r="S45" s="294" t="s">
        <v>406</v>
      </c>
      <c r="T45" s="179" t="s">
        <v>697</v>
      </c>
      <c r="U45" s="287">
        <v>5</v>
      </c>
      <c r="V45" s="171">
        <v>3</v>
      </c>
      <c r="W45" s="172"/>
      <c r="X45" s="172"/>
      <c r="Y45" s="173" t="s">
        <v>304</v>
      </c>
      <c r="Z45" s="174" t="s">
        <v>693</v>
      </c>
      <c r="AA45" s="172" t="s">
        <v>319</v>
      </c>
      <c r="AB45" s="148" t="s">
        <v>407</v>
      </c>
      <c r="AC45" s="10" t="s">
        <v>408</v>
      </c>
      <c r="AD45" s="149" t="s">
        <v>753</v>
      </c>
      <c r="AE45" s="10" t="s">
        <v>694</v>
      </c>
      <c r="AF45" s="175" t="s">
        <v>349</v>
      </c>
      <c r="AG45" s="175" t="s">
        <v>439</v>
      </c>
      <c r="AH45" s="175" t="s">
        <v>369</v>
      </c>
      <c r="AI45" s="175" t="s">
        <v>369</v>
      </c>
      <c r="AJ45" s="175" t="s">
        <v>409</v>
      </c>
      <c r="AK45" s="212">
        <v>3</v>
      </c>
      <c r="AL45" s="212">
        <v>5</v>
      </c>
      <c r="AM45" s="212">
        <v>5</v>
      </c>
      <c r="AN45" s="212">
        <v>2</v>
      </c>
      <c r="AO45" s="212">
        <v>3</v>
      </c>
      <c r="AP45" s="212">
        <v>5</v>
      </c>
      <c r="AQ45" s="212">
        <v>5</v>
      </c>
      <c r="AR45" s="212">
        <v>5</v>
      </c>
      <c r="AS45" s="212">
        <v>5</v>
      </c>
      <c r="AT45" s="212">
        <v>5</v>
      </c>
      <c r="AU45" s="213">
        <f>IF(SUM(AK45:AT45)=0,"",AVERAGE(AK45:AT45))</f>
        <v>4.3</v>
      </c>
      <c r="AV45" s="217"/>
    </row>
    <row r="46" spans="1:48" s="6" customFormat="1" ht="29.25" customHeight="1">
      <c r="A46" s="226" t="s">
        <v>720</v>
      </c>
      <c r="B46" s="226" t="s">
        <v>720</v>
      </c>
      <c r="C46" s="226" t="s">
        <v>720</v>
      </c>
      <c r="D46" s="226" t="s">
        <v>720</v>
      </c>
      <c r="E46" s="226" t="s">
        <v>720</v>
      </c>
      <c r="F46" s="226" t="s">
        <v>720</v>
      </c>
      <c r="G46" s="226" t="s">
        <v>720</v>
      </c>
      <c r="H46" s="226" t="s">
        <v>720</v>
      </c>
      <c r="I46" s="226" t="s">
        <v>720</v>
      </c>
      <c r="J46" s="226" t="s">
        <v>720</v>
      </c>
      <c r="K46" s="226" t="s">
        <v>720</v>
      </c>
      <c r="L46" s="226" t="s">
        <v>720</v>
      </c>
      <c r="M46" s="226" t="s">
        <v>720</v>
      </c>
      <c r="N46" s="226" t="s">
        <v>720</v>
      </c>
      <c r="O46" s="226" t="s">
        <v>720</v>
      </c>
      <c r="P46" s="226" t="s">
        <v>720</v>
      </c>
      <c r="Q46" s="226" t="s">
        <v>720</v>
      </c>
      <c r="R46" s="226" t="s">
        <v>720</v>
      </c>
      <c r="S46" s="226" t="s">
        <v>720</v>
      </c>
      <c r="T46" s="179" t="s">
        <v>697</v>
      </c>
      <c r="U46" s="287">
        <v>5</v>
      </c>
      <c r="V46" s="171">
        <v>3</v>
      </c>
      <c r="W46" s="172"/>
      <c r="X46" s="172"/>
      <c r="Y46" s="173" t="s">
        <v>304</v>
      </c>
      <c r="Z46" s="174" t="s">
        <v>693</v>
      </c>
      <c r="AA46" s="172" t="s">
        <v>319</v>
      </c>
      <c r="AB46" s="148" t="s">
        <v>410</v>
      </c>
      <c r="AC46" s="10" t="s">
        <v>411</v>
      </c>
      <c r="AD46" s="149" t="s">
        <v>753</v>
      </c>
      <c r="AE46" s="10" t="s">
        <v>694</v>
      </c>
      <c r="AF46" s="175" t="s">
        <v>349</v>
      </c>
      <c r="AG46" s="175" t="s">
        <v>439</v>
      </c>
      <c r="AH46" s="175" t="s">
        <v>369</v>
      </c>
      <c r="AI46" s="175" t="s">
        <v>369</v>
      </c>
      <c r="AJ46" s="175" t="s">
        <v>368</v>
      </c>
      <c r="AK46" s="378"/>
      <c r="AL46" s="378"/>
      <c r="AM46" s="378"/>
      <c r="AN46" s="378"/>
      <c r="AO46" s="378"/>
      <c r="AP46" s="378"/>
      <c r="AQ46" s="378"/>
      <c r="AR46" s="378"/>
      <c r="AS46" s="378"/>
      <c r="AT46" s="378"/>
      <c r="AU46" s="378"/>
      <c r="AV46" s="217"/>
    </row>
    <row r="47" spans="1:48" s="317" customFormat="1" ht="72">
      <c r="A47" s="295">
        <v>5</v>
      </c>
      <c r="B47" s="295">
        <v>3</v>
      </c>
      <c r="C47" s="296"/>
      <c r="D47" s="296"/>
      <c r="E47" s="297" t="s">
        <v>304</v>
      </c>
      <c r="F47" s="298" t="s">
        <v>683</v>
      </c>
      <c r="G47" s="296" t="str">
        <f>IF(MID(H47,5,1)="P","P",IF(MID(H47,5,1)="R","R",""))</f>
        <v>R</v>
      </c>
      <c r="H47" s="299" t="s">
        <v>215</v>
      </c>
      <c r="I47" s="300" t="s">
        <v>216</v>
      </c>
      <c r="J47" s="301" t="s">
        <v>753</v>
      </c>
      <c r="K47" s="302"/>
      <c r="L47" s="302"/>
      <c r="M47" s="302"/>
      <c r="N47" s="303" t="s">
        <v>326</v>
      </c>
      <c r="O47" s="304" t="s">
        <v>587</v>
      </c>
      <c r="P47" s="304" t="s">
        <v>587</v>
      </c>
      <c r="Q47" s="304" t="s">
        <v>586</v>
      </c>
      <c r="R47" s="303" t="s">
        <v>412</v>
      </c>
      <c r="S47" s="303" t="s">
        <v>433</v>
      </c>
      <c r="T47" s="305" t="s">
        <v>697</v>
      </c>
      <c r="U47" s="306">
        <v>5</v>
      </c>
      <c r="V47" s="307">
        <v>3</v>
      </c>
      <c r="W47" s="308"/>
      <c r="X47" s="308"/>
      <c r="Y47" s="309" t="s">
        <v>304</v>
      </c>
      <c r="Z47" s="310" t="s">
        <v>709</v>
      </c>
      <c r="AA47" s="308" t="s">
        <v>318</v>
      </c>
      <c r="AB47" s="311" t="s">
        <v>215</v>
      </c>
      <c r="AC47" s="312" t="s">
        <v>216</v>
      </c>
      <c r="AD47" s="184" t="s">
        <v>753</v>
      </c>
      <c r="AE47" s="312" t="s">
        <v>413</v>
      </c>
      <c r="AF47" s="313" t="s">
        <v>609</v>
      </c>
      <c r="AG47" s="313" t="s">
        <v>610</v>
      </c>
      <c r="AH47" s="313" t="s">
        <v>414</v>
      </c>
      <c r="AI47" s="313" t="s">
        <v>415</v>
      </c>
      <c r="AJ47" s="313" t="s">
        <v>416</v>
      </c>
      <c r="AK47" s="314">
        <v>2</v>
      </c>
      <c r="AL47" s="314">
        <v>3</v>
      </c>
      <c r="AM47" s="314">
        <v>5</v>
      </c>
      <c r="AN47" s="314">
        <v>3</v>
      </c>
      <c r="AO47" s="314">
        <v>3</v>
      </c>
      <c r="AP47" s="314">
        <v>2</v>
      </c>
      <c r="AQ47" s="314">
        <v>2</v>
      </c>
      <c r="AR47" s="212">
        <v>5</v>
      </c>
      <c r="AS47" s="212">
        <v>5</v>
      </c>
      <c r="AT47" s="212">
        <v>5</v>
      </c>
      <c r="AU47" s="315">
        <f>IF(SUM(AK47:AT47)=0,"",AVERAGE(AK47:AT47))</f>
        <v>3.5</v>
      </c>
      <c r="AV47" s="316"/>
    </row>
    <row r="48" spans="1:48" s="317" customFormat="1" ht="36">
      <c r="A48" s="318" t="s">
        <v>720</v>
      </c>
      <c r="B48" s="318" t="s">
        <v>720</v>
      </c>
      <c r="C48" s="318" t="s">
        <v>720</v>
      </c>
      <c r="D48" s="318" t="s">
        <v>720</v>
      </c>
      <c r="E48" s="318" t="s">
        <v>720</v>
      </c>
      <c r="F48" s="318" t="s">
        <v>720</v>
      </c>
      <c r="G48" s="318" t="s">
        <v>720</v>
      </c>
      <c r="H48" s="318" t="s">
        <v>720</v>
      </c>
      <c r="I48" s="318" t="s">
        <v>720</v>
      </c>
      <c r="J48" s="318" t="s">
        <v>720</v>
      </c>
      <c r="K48" s="318" t="s">
        <v>720</v>
      </c>
      <c r="L48" s="318" t="s">
        <v>720</v>
      </c>
      <c r="M48" s="318" t="s">
        <v>720</v>
      </c>
      <c r="N48" s="318" t="s">
        <v>720</v>
      </c>
      <c r="O48" s="318" t="s">
        <v>720</v>
      </c>
      <c r="P48" s="318" t="s">
        <v>720</v>
      </c>
      <c r="Q48" s="318" t="s">
        <v>720</v>
      </c>
      <c r="R48" s="318" t="s">
        <v>720</v>
      </c>
      <c r="S48" s="318" t="s">
        <v>720</v>
      </c>
      <c r="T48" s="305" t="s">
        <v>697</v>
      </c>
      <c r="U48" s="306">
        <v>5</v>
      </c>
      <c r="V48" s="307">
        <v>3</v>
      </c>
      <c r="W48" s="308"/>
      <c r="X48" s="308"/>
      <c r="Y48" s="309" t="s">
        <v>304</v>
      </c>
      <c r="Z48" s="310" t="s">
        <v>693</v>
      </c>
      <c r="AA48" s="308" t="s">
        <v>318</v>
      </c>
      <c r="AB48" s="311" t="s">
        <v>417</v>
      </c>
      <c r="AC48" s="312" t="s">
        <v>418</v>
      </c>
      <c r="AD48" s="184" t="s">
        <v>419</v>
      </c>
      <c r="AE48" s="312" t="s">
        <v>420</v>
      </c>
      <c r="AF48" s="313" t="s">
        <v>609</v>
      </c>
      <c r="AG48" s="313" t="s">
        <v>610</v>
      </c>
      <c r="AH48" s="313" t="s">
        <v>369</v>
      </c>
      <c r="AI48" s="313" t="s">
        <v>369</v>
      </c>
      <c r="AJ48" s="313" t="s">
        <v>416</v>
      </c>
      <c r="AK48" s="378"/>
      <c r="AL48" s="378"/>
      <c r="AM48" s="378"/>
      <c r="AN48" s="378"/>
      <c r="AO48" s="378"/>
      <c r="AP48" s="378"/>
      <c r="AQ48" s="378"/>
      <c r="AR48" s="378"/>
      <c r="AS48" s="378"/>
      <c r="AT48" s="378"/>
      <c r="AU48" s="378"/>
      <c r="AV48" s="316"/>
    </row>
    <row r="49" spans="1:48" ht="9">
      <c r="A49" s="38" t="s">
        <v>217</v>
      </c>
      <c r="B49" s="38"/>
      <c r="C49" s="38"/>
      <c r="D49" s="38"/>
      <c r="E49" s="38"/>
      <c r="F49" s="38"/>
      <c r="G49" s="38"/>
      <c r="H49" s="38"/>
      <c r="I49" s="39"/>
      <c r="J49" s="39"/>
      <c r="K49" s="39"/>
      <c r="L49" s="39"/>
      <c r="M49" s="39"/>
      <c r="N49" s="39"/>
      <c r="O49" s="39"/>
      <c r="P49" s="39"/>
      <c r="Q49" s="39"/>
      <c r="R49" s="39"/>
      <c r="S49" s="39"/>
      <c r="T49" s="266"/>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row>
    <row r="50" spans="1:48" s="6" customFormat="1" ht="90">
      <c r="A50" s="189">
        <v>5</v>
      </c>
      <c r="B50" s="189">
        <v>4</v>
      </c>
      <c r="C50" s="190"/>
      <c r="D50" s="190"/>
      <c r="E50" s="191" t="s">
        <v>569</v>
      </c>
      <c r="F50" s="192" t="s">
        <v>683</v>
      </c>
      <c r="G50" s="190" t="s">
        <v>319</v>
      </c>
      <c r="H50" s="193"/>
      <c r="I50" s="194" t="s">
        <v>805</v>
      </c>
      <c r="J50" s="195" t="s">
        <v>758</v>
      </c>
      <c r="K50" s="196">
        <v>1</v>
      </c>
      <c r="L50" s="196">
        <v>4</v>
      </c>
      <c r="M50" s="196">
        <v>4</v>
      </c>
      <c r="N50" s="170" t="s">
        <v>326</v>
      </c>
      <c r="O50" s="197" t="s">
        <v>586</v>
      </c>
      <c r="P50" s="197" t="s">
        <v>587</v>
      </c>
      <c r="Q50" s="197" t="s">
        <v>586</v>
      </c>
      <c r="R50" s="170" t="s">
        <v>74</v>
      </c>
      <c r="S50" s="198" t="s">
        <v>334</v>
      </c>
      <c r="T50" s="179" t="s">
        <v>697</v>
      </c>
      <c r="U50" s="293"/>
      <c r="V50" s="104"/>
      <c r="W50" s="105"/>
      <c r="X50" s="105"/>
      <c r="Y50" s="106"/>
      <c r="Z50" s="107"/>
      <c r="AA50" s="105"/>
      <c r="AB50" s="169"/>
      <c r="AC50" s="110"/>
      <c r="AD50" s="109"/>
      <c r="AE50" s="110"/>
      <c r="AF50" s="108"/>
      <c r="AG50" s="108"/>
      <c r="AH50" s="108"/>
      <c r="AI50" s="108"/>
      <c r="AJ50" s="108"/>
      <c r="AK50" s="212">
        <v>5</v>
      </c>
      <c r="AL50" s="212">
        <v>3</v>
      </c>
      <c r="AM50" s="212">
        <v>2</v>
      </c>
      <c r="AN50" s="212">
        <v>5</v>
      </c>
      <c r="AO50" s="212">
        <v>5</v>
      </c>
      <c r="AP50" s="212">
        <v>5</v>
      </c>
      <c r="AQ50" s="212">
        <v>5</v>
      </c>
      <c r="AR50" s="212">
        <v>5</v>
      </c>
      <c r="AS50" s="212">
        <v>5</v>
      </c>
      <c r="AT50" s="212">
        <v>5</v>
      </c>
      <c r="AU50" s="213">
        <f>IF(SUM(AK50:AT50)=0,"",AVERAGE(AK50:AT50))</f>
        <v>4.5</v>
      </c>
      <c r="AV50" s="217"/>
    </row>
    <row r="51" spans="1:48" s="6" customFormat="1" ht="45">
      <c r="A51" s="189">
        <v>5</v>
      </c>
      <c r="B51" s="189">
        <v>4</v>
      </c>
      <c r="C51" s="190"/>
      <c r="D51" s="190"/>
      <c r="E51" s="191" t="s">
        <v>569</v>
      </c>
      <c r="F51" s="192" t="s">
        <v>683</v>
      </c>
      <c r="G51" s="190" t="s">
        <v>319</v>
      </c>
      <c r="H51" s="193"/>
      <c r="I51" s="194" t="s">
        <v>804</v>
      </c>
      <c r="J51" s="195" t="s">
        <v>798</v>
      </c>
      <c r="K51" s="196">
        <v>10</v>
      </c>
      <c r="L51" s="196">
        <v>60</v>
      </c>
      <c r="M51" s="196">
        <v>60</v>
      </c>
      <c r="N51" s="170" t="s">
        <v>326</v>
      </c>
      <c r="O51" s="197" t="s">
        <v>586</v>
      </c>
      <c r="P51" s="197" t="s">
        <v>587</v>
      </c>
      <c r="Q51" s="197" t="s">
        <v>586</v>
      </c>
      <c r="R51" s="170" t="s">
        <v>75</v>
      </c>
      <c r="S51" s="294" t="s">
        <v>76</v>
      </c>
      <c r="T51" s="179" t="s">
        <v>697</v>
      </c>
      <c r="U51" s="287">
        <v>5</v>
      </c>
      <c r="V51" s="171">
        <v>4</v>
      </c>
      <c r="W51" s="172"/>
      <c r="X51" s="172"/>
      <c r="Y51" s="173" t="s">
        <v>569</v>
      </c>
      <c r="Z51" s="174" t="s">
        <v>693</v>
      </c>
      <c r="AA51" s="172" t="s">
        <v>319</v>
      </c>
      <c r="AB51" s="148" t="s">
        <v>77</v>
      </c>
      <c r="AC51" s="10" t="s">
        <v>78</v>
      </c>
      <c r="AD51" s="149" t="s">
        <v>798</v>
      </c>
      <c r="AE51" s="10" t="s">
        <v>694</v>
      </c>
      <c r="AF51" s="175" t="s">
        <v>349</v>
      </c>
      <c r="AG51" s="175" t="s">
        <v>439</v>
      </c>
      <c r="AH51" s="175" t="s">
        <v>369</v>
      </c>
      <c r="AI51" s="175" t="s">
        <v>369</v>
      </c>
      <c r="AJ51" s="175" t="s">
        <v>368</v>
      </c>
      <c r="AK51" s="212">
        <v>2</v>
      </c>
      <c r="AL51" s="212">
        <v>5</v>
      </c>
      <c r="AM51" s="212">
        <v>5</v>
      </c>
      <c r="AN51" s="212">
        <v>4</v>
      </c>
      <c r="AO51" s="212">
        <v>5</v>
      </c>
      <c r="AP51" s="212">
        <v>5</v>
      </c>
      <c r="AQ51" s="212">
        <v>5</v>
      </c>
      <c r="AR51" s="212">
        <v>5</v>
      </c>
      <c r="AS51" s="212">
        <v>5</v>
      </c>
      <c r="AT51" s="212">
        <v>5</v>
      </c>
      <c r="AU51" s="213">
        <f>IF(SUM(AK51:AT51)=0,"",AVERAGE(AK51:AT51))</f>
        <v>4.6</v>
      </c>
      <c r="AV51" s="217"/>
    </row>
    <row r="52" spans="1:48" s="6" customFormat="1" ht="36">
      <c r="A52" s="189">
        <v>5</v>
      </c>
      <c r="B52" s="189">
        <v>4</v>
      </c>
      <c r="C52" s="190"/>
      <c r="D52" s="190"/>
      <c r="E52" s="191" t="s">
        <v>569</v>
      </c>
      <c r="F52" s="192" t="s">
        <v>683</v>
      </c>
      <c r="G52" s="190" t="s">
        <v>318</v>
      </c>
      <c r="H52" s="193"/>
      <c r="I52" s="194" t="s">
        <v>803</v>
      </c>
      <c r="J52" s="195" t="s">
        <v>801</v>
      </c>
      <c r="K52" s="196">
        <v>0</v>
      </c>
      <c r="L52" s="196">
        <v>116355</v>
      </c>
      <c r="M52" s="196">
        <v>1798418</v>
      </c>
      <c r="N52" s="170" t="s">
        <v>326</v>
      </c>
      <c r="O52" s="197" t="s">
        <v>586</v>
      </c>
      <c r="P52" s="197" t="s">
        <v>587</v>
      </c>
      <c r="Q52" s="197" t="s">
        <v>586</v>
      </c>
      <c r="R52" s="170" t="s">
        <v>81</v>
      </c>
      <c r="S52" s="170" t="s">
        <v>921</v>
      </c>
      <c r="T52" s="179" t="s">
        <v>697</v>
      </c>
      <c r="U52" s="287">
        <v>5</v>
      </c>
      <c r="V52" s="171">
        <v>4</v>
      </c>
      <c r="W52" s="172"/>
      <c r="X52" s="172"/>
      <c r="Y52" s="173" t="s">
        <v>569</v>
      </c>
      <c r="Z52" s="174" t="s">
        <v>693</v>
      </c>
      <c r="AA52" s="172" t="s">
        <v>318</v>
      </c>
      <c r="AB52" s="148" t="s">
        <v>79</v>
      </c>
      <c r="AC52" s="10" t="s">
        <v>378</v>
      </c>
      <c r="AD52" s="149" t="s">
        <v>379</v>
      </c>
      <c r="AE52" s="10" t="s">
        <v>694</v>
      </c>
      <c r="AF52" s="175" t="s">
        <v>609</v>
      </c>
      <c r="AG52" s="175" t="s">
        <v>610</v>
      </c>
      <c r="AH52" s="175" t="s">
        <v>920</v>
      </c>
      <c r="AI52" s="175" t="s">
        <v>919</v>
      </c>
      <c r="AJ52" s="175" t="s">
        <v>368</v>
      </c>
      <c r="AK52" s="212">
        <v>2</v>
      </c>
      <c r="AL52" s="212">
        <v>3</v>
      </c>
      <c r="AM52" s="212">
        <v>3</v>
      </c>
      <c r="AN52" s="212">
        <v>1</v>
      </c>
      <c r="AO52" s="212">
        <v>3</v>
      </c>
      <c r="AP52" s="212">
        <v>3</v>
      </c>
      <c r="AQ52" s="212">
        <v>3</v>
      </c>
      <c r="AR52" s="212">
        <v>5</v>
      </c>
      <c r="AS52" s="212">
        <v>5</v>
      </c>
      <c r="AT52" s="212">
        <v>5</v>
      </c>
      <c r="AU52" s="213">
        <f>IF(SUM(AK52:AT52)=0,"",AVERAGE(AK52:AT52))</f>
        <v>3.3</v>
      </c>
      <c r="AV52" s="217"/>
    </row>
    <row r="53" spans="1:48" s="6" customFormat="1" ht="36">
      <c r="A53" s="189">
        <v>5</v>
      </c>
      <c r="B53" s="189">
        <v>4</v>
      </c>
      <c r="C53" s="190"/>
      <c r="D53" s="190"/>
      <c r="E53" s="191" t="s">
        <v>569</v>
      </c>
      <c r="F53" s="192" t="s">
        <v>683</v>
      </c>
      <c r="G53" s="190" t="s">
        <v>318</v>
      </c>
      <c r="H53" s="193"/>
      <c r="I53" s="194" t="s">
        <v>802</v>
      </c>
      <c r="J53" s="195" t="s">
        <v>801</v>
      </c>
      <c r="K53" s="196">
        <v>0</v>
      </c>
      <c r="L53" s="196">
        <v>2355</v>
      </c>
      <c r="M53" s="196">
        <v>7272</v>
      </c>
      <c r="N53" s="170" t="s">
        <v>326</v>
      </c>
      <c r="O53" s="197" t="s">
        <v>586</v>
      </c>
      <c r="P53" s="197" t="s">
        <v>587</v>
      </c>
      <c r="Q53" s="197" t="s">
        <v>586</v>
      </c>
      <c r="R53" s="170" t="s">
        <v>82</v>
      </c>
      <c r="S53" s="170" t="s">
        <v>564</v>
      </c>
      <c r="T53" s="179" t="s">
        <v>697</v>
      </c>
      <c r="U53" s="287">
        <v>5</v>
      </c>
      <c r="V53" s="171">
        <v>4</v>
      </c>
      <c r="W53" s="172"/>
      <c r="X53" s="172"/>
      <c r="Y53" s="173" t="s">
        <v>569</v>
      </c>
      <c r="Z53" s="174" t="s">
        <v>693</v>
      </c>
      <c r="AA53" s="172" t="s">
        <v>318</v>
      </c>
      <c r="AB53" s="148" t="s">
        <v>80</v>
      </c>
      <c r="AC53" s="10" t="s">
        <v>382</v>
      </c>
      <c r="AD53" s="149" t="s">
        <v>379</v>
      </c>
      <c r="AE53" s="10" t="s">
        <v>694</v>
      </c>
      <c r="AF53" s="175" t="s">
        <v>609</v>
      </c>
      <c r="AG53" s="175" t="s">
        <v>610</v>
      </c>
      <c r="AH53" s="175" t="s">
        <v>920</v>
      </c>
      <c r="AI53" s="175" t="s">
        <v>919</v>
      </c>
      <c r="AJ53" s="175" t="s">
        <v>368</v>
      </c>
      <c r="AK53" s="212">
        <v>2</v>
      </c>
      <c r="AL53" s="212">
        <v>3</v>
      </c>
      <c r="AM53" s="212">
        <v>3</v>
      </c>
      <c r="AN53" s="212">
        <v>1</v>
      </c>
      <c r="AO53" s="212">
        <v>3</v>
      </c>
      <c r="AP53" s="212">
        <v>3</v>
      </c>
      <c r="AQ53" s="212">
        <v>3</v>
      </c>
      <c r="AR53" s="212">
        <v>5</v>
      </c>
      <c r="AS53" s="212">
        <v>5</v>
      </c>
      <c r="AT53" s="212">
        <v>5</v>
      </c>
      <c r="AU53" s="213">
        <f>IF(SUM(AK53:AT53)=0,"",AVERAGE(AK53:AT53))</f>
        <v>3.3</v>
      </c>
      <c r="AV53" s="217"/>
    </row>
    <row r="54" spans="1:48" ht="9">
      <c r="A54" s="38" t="s">
        <v>218</v>
      </c>
      <c r="B54" s="38"/>
      <c r="C54" s="38"/>
      <c r="D54" s="38"/>
      <c r="E54" s="38"/>
      <c r="F54" s="38"/>
      <c r="G54" s="38"/>
      <c r="H54" s="38"/>
      <c r="I54" s="39"/>
      <c r="J54" s="39"/>
      <c r="K54" s="39"/>
      <c r="L54" s="39"/>
      <c r="M54" s="39"/>
      <c r="N54" s="39"/>
      <c r="O54" s="39"/>
      <c r="P54" s="39"/>
      <c r="Q54" s="39"/>
      <c r="R54" s="39"/>
      <c r="S54" s="39"/>
      <c r="T54" s="266"/>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row>
    <row r="55" spans="1:48" s="6" customFormat="1" ht="90">
      <c r="A55" s="189">
        <v>5</v>
      </c>
      <c r="B55" s="189">
        <v>5</v>
      </c>
      <c r="C55" s="190"/>
      <c r="D55" s="190"/>
      <c r="E55" s="191" t="s">
        <v>305</v>
      </c>
      <c r="F55" s="192" t="s">
        <v>683</v>
      </c>
      <c r="G55" s="190" t="s">
        <v>319</v>
      </c>
      <c r="H55" s="193"/>
      <c r="I55" s="194" t="s">
        <v>800</v>
      </c>
      <c r="J55" s="195" t="s">
        <v>758</v>
      </c>
      <c r="K55" s="196">
        <v>0</v>
      </c>
      <c r="L55" s="196">
        <v>1</v>
      </c>
      <c r="M55" s="196">
        <v>1</v>
      </c>
      <c r="N55" s="170" t="s">
        <v>326</v>
      </c>
      <c r="O55" s="197" t="s">
        <v>586</v>
      </c>
      <c r="P55" s="197" t="s">
        <v>587</v>
      </c>
      <c r="Q55" s="197" t="s">
        <v>586</v>
      </c>
      <c r="R55" s="170" t="s">
        <v>83</v>
      </c>
      <c r="S55" s="198" t="s">
        <v>334</v>
      </c>
      <c r="T55" s="179" t="s">
        <v>697</v>
      </c>
      <c r="U55" s="293"/>
      <c r="V55" s="104"/>
      <c r="W55" s="105"/>
      <c r="X55" s="105"/>
      <c r="Y55" s="106"/>
      <c r="Z55" s="107"/>
      <c r="AA55" s="105"/>
      <c r="AB55" s="169"/>
      <c r="AC55" s="110"/>
      <c r="AD55" s="109"/>
      <c r="AE55" s="110"/>
      <c r="AF55" s="108"/>
      <c r="AG55" s="108"/>
      <c r="AH55" s="108"/>
      <c r="AI55" s="108"/>
      <c r="AJ55" s="108"/>
      <c r="AK55" s="212">
        <v>4</v>
      </c>
      <c r="AL55" s="212">
        <v>3</v>
      </c>
      <c r="AM55" s="212">
        <v>2</v>
      </c>
      <c r="AN55" s="212">
        <v>5</v>
      </c>
      <c r="AO55" s="212">
        <v>5</v>
      </c>
      <c r="AP55" s="212">
        <v>5</v>
      </c>
      <c r="AQ55" s="212">
        <v>5</v>
      </c>
      <c r="AR55" s="212">
        <v>5</v>
      </c>
      <c r="AS55" s="212">
        <v>5</v>
      </c>
      <c r="AT55" s="212">
        <v>5</v>
      </c>
      <c r="AU55" s="213">
        <f>IF(SUM(AK55:AT55)=0,"",AVERAGE(AK55:AT55))</f>
        <v>4.4</v>
      </c>
      <c r="AV55" s="217"/>
    </row>
    <row r="56" spans="1:48" s="6" customFormat="1" ht="63">
      <c r="A56" s="189">
        <v>5</v>
      </c>
      <c r="B56" s="189">
        <v>5</v>
      </c>
      <c r="C56" s="190"/>
      <c r="D56" s="190"/>
      <c r="E56" s="191" t="s">
        <v>282</v>
      </c>
      <c r="F56" s="192" t="s">
        <v>683</v>
      </c>
      <c r="G56" s="190" t="s">
        <v>319</v>
      </c>
      <c r="H56" s="193"/>
      <c r="I56" s="194" t="s">
        <v>799</v>
      </c>
      <c r="J56" s="195" t="s">
        <v>798</v>
      </c>
      <c r="K56" s="196">
        <v>0</v>
      </c>
      <c r="L56" s="196">
        <v>3</v>
      </c>
      <c r="M56" s="196">
        <v>3</v>
      </c>
      <c r="N56" s="170" t="s">
        <v>326</v>
      </c>
      <c r="O56" s="197" t="s">
        <v>586</v>
      </c>
      <c r="P56" s="197" t="s">
        <v>587</v>
      </c>
      <c r="Q56" s="197" t="s">
        <v>586</v>
      </c>
      <c r="R56" s="170" t="s">
        <v>84</v>
      </c>
      <c r="S56" s="170" t="s">
        <v>433</v>
      </c>
      <c r="T56" s="179" t="s">
        <v>697</v>
      </c>
      <c r="U56" s="287">
        <v>5</v>
      </c>
      <c r="V56" s="171">
        <v>5</v>
      </c>
      <c r="W56" s="172"/>
      <c r="X56" s="172"/>
      <c r="Y56" s="173" t="s">
        <v>282</v>
      </c>
      <c r="Z56" s="174" t="s">
        <v>709</v>
      </c>
      <c r="AA56" s="172" t="s">
        <v>319</v>
      </c>
      <c r="AB56" s="148" t="s">
        <v>85</v>
      </c>
      <c r="AC56" s="10" t="s">
        <v>86</v>
      </c>
      <c r="AD56" s="149" t="s">
        <v>798</v>
      </c>
      <c r="AE56" s="10" t="s">
        <v>694</v>
      </c>
      <c r="AF56" s="175" t="s">
        <v>349</v>
      </c>
      <c r="AG56" s="175" t="s">
        <v>439</v>
      </c>
      <c r="AH56" s="175" t="s">
        <v>87</v>
      </c>
      <c r="AI56" s="319" t="s">
        <v>88</v>
      </c>
      <c r="AJ56" s="175" t="s">
        <v>368</v>
      </c>
      <c r="AK56" s="212">
        <v>5</v>
      </c>
      <c r="AL56" s="212">
        <v>5</v>
      </c>
      <c r="AM56" s="212">
        <v>3</v>
      </c>
      <c r="AN56" s="212">
        <v>5</v>
      </c>
      <c r="AO56" s="212">
        <v>5</v>
      </c>
      <c r="AP56" s="212">
        <v>5</v>
      </c>
      <c r="AQ56" s="212">
        <v>5</v>
      </c>
      <c r="AR56" s="212">
        <v>5</v>
      </c>
      <c r="AS56" s="212">
        <v>5</v>
      </c>
      <c r="AT56" s="212">
        <v>5</v>
      </c>
      <c r="AU56" s="213">
        <f>IF(SUM(AK56:AT56)=0,"",AVERAGE(AK56:AT56))</f>
        <v>4.8</v>
      </c>
      <c r="AV56" s="217"/>
    </row>
    <row r="57" spans="1:48" s="6" customFormat="1" ht="27">
      <c r="A57" s="189">
        <v>5</v>
      </c>
      <c r="B57" s="189">
        <v>5</v>
      </c>
      <c r="C57" s="190"/>
      <c r="D57" s="190"/>
      <c r="E57" s="191" t="s">
        <v>305</v>
      </c>
      <c r="F57" s="192" t="s">
        <v>683</v>
      </c>
      <c r="G57" s="190" t="s">
        <v>318</v>
      </c>
      <c r="H57" s="193"/>
      <c r="I57" s="194" t="s">
        <v>797</v>
      </c>
      <c r="J57" s="195" t="s">
        <v>753</v>
      </c>
      <c r="K57" s="196">
        <v>20000</v>
      </c>
      <c r="L57" s="196">
        <v>150000</v>
      </c>
      <c r="M57" s="196">
        <v>160000</v>
      </c>
      <c r="N57" s="170" t="s">
        <v>326</v>
      </c>
      <c r="O57" s="197" t="s">
        <v>586</v>
      </c>
      <c r="P57" s="197" t="s">
        <v>587</v>
      </c>
      <c r="Q57" s="197" t="s">
        <v>586</v>
      </c>
      <c r="R57" s="170" t="s">
        <v>89</v>
      </c>
      <c r="S57" s="170" t="s">
        <v>433</v>
      </c>
      <c r="T57" s="179" t="s">
        <v>697</v>
      </c>
      <c r="U57" s="287">
        <v>5</v>
      </c>
      <c r="V57" s="171">
        <v>5</v>
      </c>
      <c r="W57" s="172"/>
      <c r="X57" s="172"/>
      <c r="Y57" s="173" t="s">
        <v>305</v>
      </c>
      <c r="Z57" s="174" t="s">
        <v>693</v>
      </c>
      <c r="AA57" s="172" t="s">
        <v>318</v>
      </c>
      <c r="AB57" s="148" t="s">
        <v>90</v>
      </c>
      <c r="AC57" s="10" t="s">
        <v>91</v>
      </c>
      <c r="AD57" s="149" t="s">
        <v>419</v>
      </c>
      <c r="AE57" s="10" t="s">
        <v>694</v>
      </c>
      <c r="AF57" s="175" t="s">
        <v>609</v>
      </c>
      <c r="AG57" s="175" t="s">
        <v>610</v>
      </c>
      <c r="AH57" s="175" t="s">
        <v>369</v>
      </c>
      <c r="AI57" s="175" t="s">
        <v>369</v>
      </c>
      <c r="AJ57" s="175" t="s">
        <v>369</v>
      </c>
      <c r="AK57" s="212">
        <v>4</v>
      </c>
      <c r="AL57" s="212">
        <v>5</v>
      </c>
      <c r="AM57" s="212">
        <v>5</v>
      </c>
      <c r="AN57" s="212">
        <v>4</v>
      </c>
      <c r="AO57" s="212">
        <v>4</v>
      </c>
      <c r="AP57" s="212">
        <v>4</v>
      </c>
      <c r="AQ57" s="212">
        <v>4</v>
      </c>
      <c r="AR57" s="212">
        <v>5</v>
      </c>
      <c r="AS57" s="212">
        <v>5</v>
      </c>
      <c r="AT57" s="212">
        <v>5</v>
      </c>
      <c r="AU57" s="213">
        <f>IF(SUM(AK57:AT57)=0,"",AVERAGE(AK57:AT57))</f>
        <v>4.5</v>
      </c>
      <c r="AV57" s="217"/>
    </row>
    <row r="58" spans="5:48" s="94" customFormat="1" ht="9">
      <c r="E58" s="95"/>
      <c r="H58" s="96"/>
      <c r="I58" s="97"/>
      <c r="J58" s="97"/>
      <c r="K58" s="97"/>
      <c r="L58" s="97"/>
      <c r="M58" s="97"/>
      <c r="N58" s="97"/>
      <c r="O58" s="97"/>
      <c r="P58" s="97"/>
      <c r="Q58" s="97"/>
      <c r="R58" s="97"/>
      <c r="S58" s="97"/>
      <c r="T58" s="266"/>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row>
    <row r="59" spans="1:48" s="83" customFormat="1" ht="9">
      <c r="A59" s="81" t="s">
        <v>796</v>
      </c>
      <c r="B59" s="81"/>
      <c r="C59" s="81"/>
      <c r="D59" s="81"/>
      <c r="E59" s="81"/>
      <c r="F59" s="81"/>
      <c r="G59" s="81"/>
      <c r="H59" s="81"/>
      <c r="I59" s="82"/>
      <c r="J59" s="82"/>
      <c r="K59" s="82"/>
      <c r="L59" s="82"/>
      <c r="M59" s="82"/>
      <c r="N59" s="82"/>
      <c r="O59" s="82"/>
      <c r="P59" s="82"/>
      <c r="Q59" s="82"/>
      <c r="R59" s="82"/>
      <c r="S59" s="82"/>
      <c r="T59" s="266"/>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row>
    <row r="60" spans="1:48" s="24" customFormat="1" ht="9">
      <c r="A60" s="40" t="s">
        <v>219</v>
      </c>
      <c r="B60" s="40"/>
      <c r="C60" s="40"/>
      <c r="D60" s="40"/>
      <c r="E60" s="40"/>
      <c r="F60" s="40"/>
      <c r="G60" s="40"/>
      <c r="H60" s="40"/>
      <c r="I60" s="41"/>
      <c r="J60" s="41"/>
      <c r="K60" s="41"/>
      <c r="L60" s="41"/>
      <c r="M60" s="41"/>
      <c r="N60" s="41"/>
      <c r="O60" s="41"/>
      <c r="P60" s="41"/>
      <c r="Q60" s="41"/>
      <c r="R60" s="41"/>
      <c r="S60" s="41"/>
      <c r="T60" s="266"/>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row>
    <row r="61" spans="1:48" ht="9">
      <c r="A61" s="40" t="s">
        <v>220</v>
      </c>
      <c r="B61" s="40"/>
      <c r="C61" s="40"/>
      <c r="D61" s="40"/>
      <c r="E61" s="40"/>
      <c r="F61" s="40"/>
      <c r="G61" s="40"/>
      <c r="H61" s="40"/>
      <c r="I61" s="41"/>
      <c r="J61" s="41"/>
      <c r="K61" s="41"/>
      <c r="L61" s="41"/>
      <c r="M61" s="41"/>
      <c r="N61" s="41"/>
      <c r="O61" s="41"/>
      <c r="P61" s="41"/>
      <c r="Q61" s="41"/>
      <c r="R61" s="41"/>
      <c r="S61" s="41"/>
      <c r="T61" s="266"/>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row>
    <row r="62" spans="1:48" s="6" customFormat="1" ht="99">
      <c r="A62" s="189">
        <v>6</v>
      </c>
      <c r="B62" s="189">
        <v>1</v>
      </c>
      <c r="C62" s="190" t="s">
        <v>308</v>
      </c>
      <c r="D62" s="190"/>
      <c r="E62" s="191" t="s">
        <v>294</v>
      </c>
      <c r="F62" s="192" t="s">
        <v>683</v>
      </c>
      <c r="G62" s="190" t="s">
        <v>318</v>
      </c>
      <c r="H62" s="193"/>
      <c r="I62" s="194" t="s">
        <v>794</v>
      </c>
      <c r="J62" s="195" t="s">
        <v>753</v>
      </c>
      <c r="K62" s="196">
        <v>15000</v>
      </c>
      <c r="L62" s="196">
        <v>89000</v>
      </c>
      <c r="M62" s="196">
        <v>90000</v>
      </c>
      <c r="N62" s="170" t="s">
        <v>326</v>
      </c>
      <c r="O62" s="197" t="s">
        <v>586</v>
      </c>
      <c r="P62" s="197" t="s">
        <v>587</v>
      </c>
      <c r="Q62" s="197" t="s">
        <v>586</v>
      </c>
      <c r="R62" s="170" t="s">
        <v>92</v>
      </c>
      <c r="S62" s="170" t="s">
        <v>433</v>
      </c>
      <c r="T62" s="179" t="s">
        <v>697</v>
      </c>
      <c r="U62" s="287">
        <v>6</v>
      </c>
      <c r="V62" s="171">
        <v>1</v>
      </c>
      <c r="W62" s="172" t="s">
        <v>308</v>
      </c>
      <c r="X62" s="172"/>
      <c r="Y62" s="173" t="s">
        <v>294</v>
      </c>
      <c r="Z62" s="174" t="s">
        <v>693</v>
      </c>
      <c r="AA62" s="172" t="s">
        <v>318</v>
      </c>
      <c r="AB62" s="148" t="s">
        <v>94</v>
      </c>
      <c r="AC62" s="10" t="s">
        <v>95</v>
      </c>
      <c r="AD62" s="149" t="s">
        <v>753</v>
      </c>
      <c r="AE62" s="10" t="s">
        <v>694</v>
      </c>
      <c r="AF62" s="175" t="s">
        <v>609</v>
      </c>
      <c r="AG62" s="175" t="s">
        <v>610</v>
      </c>
      <c r="AH62" s="175" t="s">
        <v>741</v>
      </c>
      <c r="AI62" s="175" t="s">
        <v>743</v>
      </c>
      <c r="AJ62" s="175" t="s">
        <v>745</v>
      </c>
      <c r="AK62" s="212">
        <v>2</v>
      </c>
      <c r="AL62" s="212">
        <v>5</v>
      </c>
      <c r="AM62" s="212">
        <v>5</v>
      </c>
      <c r="AN62" s="212">
        <v>3</v>
      </c>
      <c r="AO62" s="212">
        <v>3</v>
      </c>
      <c r="AP62" s="212">
        <v>3</v>
      </c>
      <c r="AQ62" s="212">
        <v>3</v>
      </c>
      <c r="AR62" s="212">
        <v>5</v>
      </c>
      <c r="AS62" s="212">
        <v>5</v>
      </c>
      <c r="AT62" s="212">
        <v>5</v>
      </c>
      <c r="AU62" s="213">
        <f>IF(SUM(AK62:AT62)=0,"",AVERAGE(AK62:AT62))</f>
        <v>3.9</v>
      </c>
      <c r="AV62" s="217"/>
    </row>
    <row r="63" spans="1:48" s="6" customFormat="1" ht="99">
      <c r="A63" s="189">
        <v>6</v>
      </c>
      <c r="B63" s="189">
        <v>1</v>
      </c>
      <c r="C63" s="190" t="s">
        <v>308</v>
      </c>
      <c r="D63" s="190"/>
      <c r="E63" s="191" t="s">
        <v>295</v>
      </c>
      <c r="F63" s="192" t="s">
        <v>683</v>
      </c>
      <c r="G63" s="190" t="s">
        <v>318</v>
      </c>
      <c r="H63" s="193"/>
      <c r="I63" s="194" t="s">
        <v>793</v>
      </c>
      <c r="J63" s="195" t="s">
        <v>753</v>
      </c>
      <c r="K63" s="196">
        <v>5000</v>
      </c>
      <c r="L63" s="196">
        <v>31000</v>
      </c>
      <c r="M63" s="196">
        <v>32000</v>
      </c>
      <c r="N63" s="170" t="s">
        <v>326</v>
      </c>
      <c r="O63" s="197" t="s">
        <v>586</v>
      </c>
      <c r="P63" s="197" t="s">
        <v>587</v>
      </c>
      <c r="Q63" s="197" t="s">
        <v>586</v>
      </c>
      <c r="R63" s="170" t="s">
        <v>93</v>
      </c>
      <c r="S63" s="170" t="s">
        <v>433</v>
      </c>
      <c r="T63" s="179" t="s">
        <v>697</v>
      </c>
      <c r="U63" s="287">
        <v>6</v>
      </c>
      <c r="V63" s="171">
        <v>1</v>
      </c>
      <c r="W63" s="172" t="s">
        <v>308</v>
      </c>
      <c r="X63" s="172"/>
      <c r="Y63" s="173" t="s">
        <v>294</v>
      </c>
      <c r="Z63" s="174" t="s">
        <v>693</v>
      </c>
      <c r="AA63" s="172" t="s">
        <v>318</v>
      </c>
      <c r="AB63" s="148" t="s">
        <v>96</v>
      </c>
      <c r="AC63" s="10" t="s">
        <v>97</v>
      </c>
      <c r="AD63" s="149" t="s">
        <v>753</v>
      </c>
      <c r="AE63" s="10" t="s">
        <v>694</v>
      </c>
      <c r="AF63" s="175" t="s">
        <v>609</v>
      </c>
      <c r="AG63" s="175" t="s">
        <v>610</v>
      </c>
      <c r="AH63" s="175" t="s">
        <v>742</v>
      </c>
      <c r="AI63" s="175" t="s">
        <v>744</v>
      </c>
      <c r="AJ63" s="175" t="s">
        <v>746</v>
      </c>
      <c r="AK63" s="212">
        <v>2</v>
      </c>
      <c r="AL63" s="212">
        <v>5</v>
      </c>
      <c r="AM63" s="212">
        <v>5</v>
      </c>
      <c r="AN63" s="212">
        <v>3</v>
      </c>
      <c r="AO63" s="212">
        <v>3</v>
      </c>
      <c r="AP63" s="212">
        <v>3</v>
      </c>
      <c r="AQ63" s="212">
        <v>3</v>
      </c>
      <c r="AR63" s="212">
        <v>5</v>
      </c>
      <c r="AS63" s="212">
        <v>5</v>
      </c>
      <c r="AT63" s="212">
        <v>5</v>
      </c>
      <c r="AU63" s="213">
        <f>IF(SUM(AK63:AT63)=0,"",AVERAGE(AK63:AT63))</f>
        <v>3.9</v>
      </c>
      <c r="AV63" s="217"/>
    </row>
    <row r="64" spans="1:48" ht="9">
      <c r="A64" s="40" t="s">
        <v>221</v>
      </c>
      <c r="B64" s="40"/>
      <c r="C64" s="40"/>
      <c r="D64" s="40"/>
      <c r="E64" s="40"/>
      <c r="F64" s="40"/>
      <c r="G64" s="40"/>
      <c r="H64" s="40"/>
      <c r="I64" s="41"/>
      <c r="J64" s="41"/>
      <c r="K64" s="41"/>
      <c r="L64" s="41"/>
      <c r="M64" s="41"/>
      <c r="N64" s="41"/>
      <c r="O64" s="41"/>
      <c r="P64" s="41"/>
      <c r="Q64" s="41"/>
      <c r="R64" s="41"/>
      <c r="S64" s="41"/>
      <c r="T64" s="266"/>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row>
    <row r="65" spans="1:48" ht="9">
      <c r="A65" s="40" t="s">
        <v>862</v>
      </c>
      <c r="B65" s="40"/>
      <c r="C65" s="40"/>
      <c r="D65" s="40"/>
      <c r="E65" s="40"/>
      <c r="F65" s="40"/>
      <c r="G65" s="40"/>
      <c r="H65" s="40"/>
      <c r="I65" s="41"/>
      <c r="J65" s="41"/>
      <c r="K65" s="41"/>
      <c r="L65" s="41"/>
      <c r="M65" s="41"/>
      <c r="N65" s="41"/>
      <c r="O65" s="41"/>
      <c r="P65" s="41"/>
      <c r="Q65" s="41"/>
      <c r="R65" s="41"/>
      <c r="S65" s="41"/>
      <c r="T65" s="266"/>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48" s="6" customFormat="1" ht="90">
      <c r="A66" s="189">
        <v>6</v>
      </c>
      <c r="B66" s="189">
        <v>1</v>
      </c>
      <c r="C66" s="190"/>
      <c r="D66" s="190"/>
      <c r="E66" s="191" t="s">
        <v>311</v>
      </c>
      <c r="F66" s="192" t="s">
        <v>683</v>
      </c>
      <c r="G66" s="190" t="s">
        <v>319</v>
      </c>
      <c r="H66" s="193"/>
      <c r="I66" s="194" t="s">
        <v>795</v>
      </c>
      <c r="J66" s="195" t="s">
        <v>758</v>
      </c>
      <c r="K66" s="196">
        <v>3</v>
      </c>
      <c r="L66" s="196">
        <v>15</v>
      </c>
      <c r="M66" s="196">
        <v>15</v>
      </c>
      <c r="N66" s="170" t="s">
        <v>326</v>
      </c>
      <c r="O66" s="197" t="s">
        <v>586</v>
      </c>
      <c r="P66" s="197" t="s">
        <v>587</v>
      </c>
      <c r="Q66" s="197" t="s">
        <v>586</v>
      </c>
      <c r="R66" s="170" t="s">
        <v>98</v>
      </c>
      <c r="S66" s="198" t="s">
        <v>334</v>
      </c>
      <c r="T66" s="179" t="s">
        <v>697</v>
      </c>
      <c r="U66" s="293"/>
      <c r="V66" s="104"/>
      <c r="W66" s="105"/>
      <c r="X66" s="105"/>
      <c r="Y66" s="106"/>
      <c r="Z66" s="107"/>
      <c r="AA66" s="105"/>
      <c r="AB66" s="169"/>
      <c r="AC66" s="110"/>
      <c r="AD66" s="109"/>
      <c r="AE66" s="110"/>
      <c r="AF66" s="108"/>
      <c r="AG66" s="108"/>
      <c r="AH66" s="108"/>
      <c r="AI66" s="108"/>
      <c r="AJ66" s="108"/>
      <c r="AK66" s="212">
        <v>4</v>
      </c>
      <c r="AL66" s="212">
        <v>3</v>
      </c>
      <c r="AM66" s="212">
        <v>2</v>
      </c>
      <c r="AN66" s="212">
        <v>4</v>
      </c>
      <c r="AO66" s="212">
        <v>5</v>
      </c>
      <c r="AP66" s="212">
        <v>5</v>
      </c>
      <c r="AQ66" s="212">
        <v>5</v>
      </c>
      <c r="AR66" s="212">
        <v>5</v>
      </c>
      <c r="AS66" s="212">
        <v>5</v>
      </c>
      <c r="AT66" s="212">
        <v>5</v>
      </c>
      <c r="AU66" s="213">
        <f>IF(SUM(AK66:AT66)=0,"",AVERAGE(AK66:AT66))</f>
        <v>4.3</v>
      </c>
      <c r="AV66" s="217"/>
    </row>
    <row r="67" spans="1:48" s="321" customFormat="1" ht="234" customHeight="1">
      <c r="A67" s="295">
        <v>6</v>
      </c>
      <c r="B67" s="295">
        <v>1</v>
      </c>
      <c r="C67" s="296" t="s">
        <v>309</v>
      </c>
      <c r="D67" s="296" t="s">
        <v>222</v>
      </c>
      <c r="E67" s="297" t="s">
        <v>311</v>
      </c>
      <c r="F67" s="298" t="s">
        <v>683</v>
      </c>
      <c r="G67" s="296" t="s">
        <v>318</v>
      </c>
      <c r="H67" s="299"/>
      <c r="I67" s="300" t="s">
        <v>792</v>
      </c>
      <c r="J67" s="199" t="s">
        <v>753</v>
      </c>
      <c r="K67" s="320">
        <v>200000</v>
      </c>
      <c r="L67" s="320">
        <v>1000000</v>
      </c>
      <c r="M67" s="320">
        <v>1000000</v>
      </c>
      <c r="N67" s="303" t="s">
        <v>326</v>
      </c>
      <c r="O67" s="304" t="s">
        <v>586</v>
      </c>
      <c r="P67" s="304" t="s">
        <v>587</v>
      </c>
      <c r="Q67" s="304" t="s">
        <v>586</v>
      </c>
      <c r="R67" s="303" t="s">
        <v>594</v>
      </c>
      <c r="S67" s="322" t="s">
        <v>591</v>
      </c>
      <c r="T67" s="305" t="s">
        <v>697</v>
      </c>
      <c r="U67" s="306">
        <v>6</v>
      </c>
      <c r="V67" s="307">
        <v>1</v>
      </c>
      <c r="W67" s="308" t="s">
        <v>309</v>
      </c>
      <c r="X67" s="308" t="s">
        <v>222</v>
      </c>
      <c r="Y67" s="309" t="s">
        <v>311</v>
      </c>
      <c r="Z67" s="310" t="s">
        <v>709</v>
      </c>
      <c r="AA67" s="308" t="s">
        <v>318</v>
      </c>
      <c r="AB67" s="311" t="s">
        <v>592</v>
      </c>
      <c r="AC67" s="312" t="s">
        <v>593</v>
      </c>
      <c r="AD67" s="184" t="s">
        <v>753</v>
      </c>
      <c r="AE67" s="312" t="s">
        <v>694</v>
      </c>
      <c r="AF67" s="313" t="s">
        <v>609</v>
      </c>
      <c r="AG67" s="313" t="s">
        <v>610</v>
      </c>
      <c r="AH67" s="313" t="s">
        <v>595</v>
      </c>
      <c r="AI67" s="313" t="s">
        <v>597</v>
      </c>
      <c r="AJ67" s="313" t="s">
        <v>596</v>
      </c>
      <c r="AK67" s="314">
        <v>3</v>
      </c>
      <c r="AL67" s="314">
        <v>3</v>
      </c>
      <c r="AM67" s="314">
        <v>5</v>
      </c>
      <c r="AN67" s="314">
        <v>4</v>
      </c>
      <c r="AO67" s="314">
        <v>3</v>
      </c>
      <c r="AP67" s="314">
        <v>2</v>
      </c>
      <c r="AQ67" s="314">
        <v>2</v>
      </c>
      <c r="AR67" s="212">
        <v>5</v>
      </c>
      <c r="AS67" s="212">
        <v>5</v>
      </c>
      <c r="AT67" s="212">
        <v>5</v>
      </c>
      <c r="AU67" s="315">
        <f>IF(SUM(AK67:AT67)=0,"",AVERAGE(AK67:AT67))</f>
        <v>3.7</v>
      </c>
      <c r="AV67" s="316"/>
    </row>
    <row r="68" spans="1:48" ht="9">
      <c r="A68" s="40" t="s">
        <v>863</v>
      </c>
      <c r="B68" s="40"/>
      <c r="C68" s="40"/>
      <c r="D68" s="40"/>
      <c r="E68" s="40"/>
      <c r="F68" s="40"/>
      <c r="G68" s="40"/>
      <c r="H68" s="40"/>
      <c r="I68" s="41"/>
      <c r="J68" s="41"/>
      <c r="K68" s="41"/>
      <c r="L68" s="41"/>
      <c r="M68" s="41"/>
      <c r="N68" s="41"/>
      <c r="O68" s="41"/>
      <c r="P68" s="41"/>
      <c r="Q68" s="41"/>
      <c r="R68" s="41"/>
      <c r="S68" s="41"/>
      <c r="T68" s="266"/>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row>
    <row r="69" spans="1:48" ht="117">
      <c r="A69" s="189">
        <v>6</v>
      </c>
      <c r="B69" s="189">
        <v>1</v>
      </c>
      <c r="C69" s="190" t="s">
        <v>309</v>
      </c>
      <c r="D69" s="190" t="s">
        <v>223</v>
      </c>
      <c r="E69" s="191" t="s">
        <v>296</v>
      </c>
      <c r="F69" s="192" t="s">
        <v>683</v>
      </c>
      <c r="G69" s="190" t="str">
        <f>IF(MID(H69,5,1)="P","P",IF(MID(H69,5,1)="R","R",""))</f>
        <v>R</v>
      </c>
      <c r="H69" s="193" t="s">
        <v>224</v>
      </c>
      <c r="I69" s="194" t="s">
        <v>225</v>
      </c>
      <c r="J69" s="195" t="s">
        <v>762</v>
      </c>
      <c r="K69" s="196">
        <v>4</v>
      </c>
      <c r="L69" s="196">
        <v>20</v>
      </c>
      <c r="M69" s="196">
        <v>20</v>
      </c>
      <c r="N69" s="170" t="s">
        <v>326</v>
      </c>
      <c r="O69" s="197" t="s">
        <v>587</v>
      </c>
      <c r="P69" s="197" t="s">
        <v>587</v>
      </c>
      <c r="Q69" s="197" t="s">
        <v>586</v>
      </c>
      <c r="R69" s="170" t="s">
        <v>598</v>
      </c>
      <c r="S69" s="170" t="s">
        <v>433</v>
      </c>
      <c r="T69" s="179" t="s">
        <v>697</v>
      </c>
      <c r="U69" s="287">
        <v>6</v>
      </c>
      <c r="V69" s="171">
        <v>1</v>
      </c>
      <c r="W69" s="172" t="s">
        <v>309</v>
      </c>
      <c r="X69" s="172" t="s">
        <v>223</v>
      </c>
      <c r="Y69" s="173" t="s">
        <v>296</v>
      </c>
      <c r="Z69" s="174" t="s">
        <v>683</v>
      </c>
      <c r="AA69" s="172" t="s">
        <v>318</v>
      </c>
      <c r="AB69" s="148" t="s">
        <v>224</v>
      </c>
      <c r="AC69" s="10" t="s">
        <v>225</v>
      </c>
      <c r="AD69" s="149" t="s">
        <v>762</v>
      </c>
      <c r="AE69" s="10" t="s">
        <v>694</v>
      </c>
      <c r="AF69" s="175" t="s">
        <v>609</v>
      </c>
      <c r="AG69" s="175" t="s">
        <v>610</v>
      </c>
      <c r="AH69" s="175" t="s">
        <v>619</v>
      </c>
      <c r="AI69" s="319" t="s">
        <v>617</v>
      </c>
      <c r="AJ69" s="175" t="s">
        <v>618</v>
      </c>
      <c r="AK69" s="212">
        <v>4</v>
      </c>
      <c r="AL69" s="212">
        <v>5</v>
      </c>
      <c r="AM69" s="212"/>
      <c r="AN69" s="212"/>
      <c r="AO69" s="212"/>
      <c r="AP69" s="212"/>
      <c r="AQ69" s="212"/>
      <c r="AR69" s="212"/>
      <c r="AS69" s="212"/>
      <c r="AT69" s="212"/>
      <c r="AU69" s="213">
        <f>IF(SUM(AK69:AT69)=0,"",AVERAGE(AK69:AT69))</f>
        <v>4.5</v>
      </c>
      <c r="AV69" s="217"/>
    </row>
    <row r="70" spans="1:48" ht="9">
      <c r="A70" s="40" t="s">
        <v>226</v>
      </c>
      <c r="B70" s="40"/>
      <c r="C70" s="40"/>
      <c r="D70" s="40"/>
      <c r="E70" s="40"/>
      <c r="F70" s="40"/>
      <c r="G70" s="40"/>
      <c r="H70" s="40"/>
      <c r="I70" s="41"/>
      <c r="J70" s="41"/>
      <c r="K70" s="41"/>
      <c r="L70" s="41"/>
      <c r="M70" s="41"/>
      <c r="N70" s="41"/>
      <c r="O70" s="41"/>
      <c r="P70" s="41"/>
      <c r="Q70" s="41"/>
      <c r="R70" s="41"/>
      <c r="S70" s="41"/>
      <c r="T70" s="266"/>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48" ht="9">
      <c r="A71" s="40" t="s">
        <v>862</v>
      </c>
      <c r="B71" s="40"/>
      <c r="C71" s="40"/>
      <c r="D71" s="40"/>
      <c r="E71" s="40"/>
      <c r="F71" s="40"/>
      <c r="G71" s="40"/>
      <c r="H71" s="40"/>
      <c r="I71" s="41"/>
      <c r="J71" s="41"/>
      <c r="K71" s="41"/>
      <c r="L71" s="41"/>
      <c r="M71" s="41"/>
      <c r="N71" s="41"/>
      <c r="O71" s="41"/>
      <c r="P71" s="41"/>
      <c r="Q71" s="41"/>
      <c r="R71" s="41"/>
      <c r="S71" s="41"/>
      <c r="T71" s="266"/>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row>
    <row r="72" spans="1:48" s="6" customFormat="1" ht="27">
      <c r="A72" s="189">
        <v>6</v>
      </c>
      <c r="B72" s="189">
        <v>1</v>
      </c>
      <c r="C72" s="190" t="s">
        <v>312</v>
      </c>
      <c r="D72" s="190" t="s">
        <v>222</v>
      </c>
      <c r="E72" s="191" t="s">
        <v>306</v>
      </c>
      <c r="F72" s="192" t="s">
        <v>683</v>
      </c>
      <c r="G72" s="190" t="s">
        <v>318</v>
      </c>
      <c r="H72" s="193"/>
      <c r="I72" s="194" t="s">
        <v>791</v>
      </c>
      <c r="J72" s="195" t="s">
        <v>753</v>
      </c>
      <c r="K72" s="196">
        <v>150</v>
      </c>
      <c r="L72" s="196">
        <v>800</v>
      </c>
      <c r="M72" s="196">
        <v>800</v>
      </c>
      <c r="N72" s="170" t="s">
        <v>326</v>
      </c>
      <c r="O72" s="197" t="s">
        <v>586</v>
      </c>
      <c r="P72" s="197" t="s">
        <v>587</v>
      </c>
      <c r="Q72" s="197" t="s">
        <v>586</v>
      </c>
      <c r="R72" s="170" t="s">
        <v>620</v>
      </c>
      <c r="S72" s="170" t="s">
        <v>433</v>
      </c>
      <c r="T72" s="179" t="s">
        <v>697</v>
      </c>
      <c r="U72" s="287">
        <v>6</v>
      </c>
      <c r="V72" s="171">
        <v>1</v>
      </c>
      <c r="W72" s="172" t="s">
        <v>312</v>
      </c>
      <c r="X72" s="172" t="s">
        <v>222</v>
      </c>
      <c r="Y72" s="173" t="s">
        <v>306</v>
      </c>
      <c r="Z72" s="174" t="s">
        <v>693</v>
      </c>
      <c r="AA72" s="172" t="s">
        <v>318</v>
      </c>
      <c r="AB72" s="148" t="s">
        <v>621</v>
      </c>
      <c r="AC72" s="10" t="s">
        <v>622</v>
      </c>
      <c r="AD72" s="149" t="s">
        <v>753</v>
      </c>
      <c r="AE72" s="10" t="s">
        <v>694</v>
      </c>
      <c r="AF72" s="175" t="s">
        <v>609</v>
      </c>
      <c r="AG72" s="175" t="s">
        <v>610</v>
      </c>
      <c r="AH72" s="175" t="s">
        <v>369</v>
      </c>
      <c r="AI72" s="175" t="s">
        <v>369</v>
      </c>
      <c r="AJ72" s="175" t="s">
        <v>369</v>
      </c>
      <c r="AK72" s="212">
        <v>3</v>
      </c>
      <c r="AL72" s="212">
        <v>5</v>
      </c>
      <c r="AM72" s="212">
        <v>5</v>
      </c>
      <c r="AN72" s="212">
        <v>4</v>
      </c>
      <c r="AO72" s="212">
        <v>3</v>
      </c>
      <c r="AP72" s="212">
        <v>3</v>
      </c>
      <c r="AQ72" s="212">
        <v>3</v>
      </c>
      <c r="AR72" s="212">
        <v>5</v>
      </c>
      <c r="AS72" s="212">
        <v>5</v>
      </c>
      <c r="AT72" s="212">
        <v>5</v>
      </c>
      <c r="AU72" s="213">
        <f>IF(SUM(AK72:AT72)=0,"",AVERAGE(AK72:AT72))</f>
        <v>4.1</v>
      </c>
      <c r="AV72" s="217"/>
    </row>
    <row r="73" spans="1:48" ht="9">
      <c r="A73" s="40" t="s">
        <v>863</v>
      </c>
      <c r="B73" s="40"/>
      <c r="C73" s="40"/>
      <c r="D73" s="40"/>
      <c r="E73" s="40"/>
      <c r="F73" s="40"/>
      <c r="G73" s="40"/>
      <c r="H73" s="40"/>
      <c r="I73" s="41"/>
      <c r="J73" s="41"/>
      <c r="K73" s="41"/>
      <c r="L73" s="41"/>
      <c r="M73" s="41"/>
      <c r="N73" s="41"/>
      <c r="O73" s="41"/>
      <c r="P73" s="41"/>
      <c r="Q73" s="41"/>
      <c r="R73" s="41"/>
      <c r="S73" s="41"/>
      <c r="T73" s="266"/>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row>
    <row r="74" spans="1:48" ht="9">
      <c r="A74" s="40" t="s">
        <v>227</v>
      </c>
      <c r="B74" s="40"/>
      <c r="C74" s="40"/>
      <c r="D74" s="40"/>
      <c r="E74" s="40"/>
      <c r="F74" s="40"/>
      <c r="G74" s="40"/>
      <c r="H74" s="40"/>
      <c r="I74" s="41"/>
      <c r="J74" s="41"/>
      <c r="K74" s="41"/>
      <c r="L74" s="41"/>
      <c r="M74" s="41"/>
      <c r="N74" s="41"/>
      <c r="O74" s="41"/>
      <c r="P74" s="41"/>
      <c r="Q74" s="41"/>
      <c r="R74" s="41"/>
      <c r="S74" s="41"/>
      <c r="T74" s="266"/>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row>
    <row r="75" spans="1:48" ht="9">
      <c r="A75" s="40" t="s">
        <v>228</v>
      </c>
      <c r="B75" s="40"/>
      <c r="C75" s="40"/>
      <c r="D75" s="40"/>
      <c r="E75" s="40"/>
      <c r="F75" s="40"/>
      <c r="G75" s="40"/>
      <c r="H75" s="40"/>
      <c r="I75" s="41"/>
      <c r="J75" s="41"/>
      <c r="K75" s="41"/>
      <c r="L75" s="41"/>
      <c r="M75" s="41"/>
      <c r="N75" s="41"/>
      <c r="O75" s="41"/>
      <c r="P75" s="41"/>
      <c r="Q75" s="41"/>
      <c r="R75" s="41"/>
      <c r="S75" s="41"/>
      <c r="T75" s="266"/>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row>
    <row r="76" spans="1:48" s="6" customFormat="1" ht="90">
      <c r="A76" s="189">
        <v>6</v>
      </c>
      <c r="B76" s="189">
        <v>2</v>
      </c>
      <c r="C76" s="190"/>
      <c r="D76" s="190"/>
      <c r="E76" s="191" t="s">
        <v>322</v>
      </c>
      <c r="F76" s="192" t="s">
        <v>683</v>
      </c>
      <c r="G76" s="190" t="s">
        <v>319</v>
      </c>
      <c r="H76" s="193"/>
      <c r="I76" s="194" t="s">
        <v>790</v>
      </c>
      <c r="J76" s="195" t="s">
        <v>758</v>
      </c>
      <c r="K76" s="196">
        <v>4</v>
      </c>
      <c r="L76" s="196">
        <v>30</v>
      </c>
      <c r="M76" s="196">
        <v>32</v>
      </c>
      <c r="N76" s="170" t="s">
        <v>326</v>
      </c>
      <c r="O76" s="197" t="s">
        <v>586</v>
      </c>
      <c r="P76" s="197" t="s">
        <v>587</v>
      </c>
      <c r="Q76" s="197" t="s">
        <v>586</v>
      </c>
      <c r="R76" s="170" t="s">
        <v>623</v>
      </c>
      <c r="S76" s="198" t="s">
        <v>334</v>
      </c>
      <c r="T76" s="179" t="s">
        <v>697</v>
      </c>
      <c r="U76" s="293"/>
      <c r="V76" s="104"/>
      <c r="W76" s="105"/>
      <c r="X76" s="105"/>
      <c r="Y76" s="106"/>
      <c r="Z76" s="107"/>
      <c r="AA76" s="105"/>
      <c r="AB76" s="169"/>
      <c r="AC76" s="110"/>
      <c r="AD76" s="109"/>
      <c r="AE76" s="110"/>
      <c r="AF76" s="108"/>
      <c r="AG76" s="108"/>
      <c r="AH76" s="108"/>
      <c r="AI76" s="108"/>
      <c r="AJ76" s="108"/>
      <c r="AK76" s="212">
        <v>4</v>
      </c>
      <c r="AL76" s="212">
        <v>3</v>
      </c>
      <c r="AM76" s="212">
        <v>2</v>
      </c>
      <c r="AN76" s="212">
        <v>4</v>
      </c>
      <c r="AO76" s="212">
        <v>5</v>
      </c>
      <c r="AP76" s="212">
        <v>5</v>
      </c>
      <c r="AQ76" s="212">
        <v>5</v>
      </c>
      <c r="AR76" s="212">
        <v>5</v>
      </c>
      <c r="AS76" s="212">
        <v>5</v>
      </c>
      <c r="AT76" s="212">
        <v>5</v>
      </c>
      <c r="AU76" s="213">
        <f>IF(SUM(AK76:AT76)=0,"",AVERAGE(AK76:AT76))</f>
        <v>4.3</v>
      </c>
      <c r="AV76" s="217"/>
    </row>
    <row r="77" spans="1:48" s="6" customFormat="1" ht="45">
      <c r="A77" s="324">
        <v>6</v>
      </c>
      <c r="B77" s="324">
        <v>2</v>
      </c>
      <c r="C77" s="325"/>
      <c r="D77" s="325"/>
      <c r="E77" s="326" t="s">
        <v>322</v>
      </c>
      <c r="F77" s="327" t="s">
        <v>683</v>
      </c>
      <c r="G77" s="325" t="s">
        <v>318</v>
      </c>
      <c r="H77" s="328"/>
      <c r="I77" s="329" t="s">
        <v>789</v>
      </c>
      <c r="J77" s="330" t="s">
        <v>788</v>
      </c>
      <c r="K77" s="331">
        <v>3</v>
      </c>
      <c r="L77" s="331">
        <v>23</v>
      </c>
      <c r="M77" s="331">
        <v>25</v>
      </c>
      <c r="N77" s="332" t="s">
        <v>326</v>
      </c>
      <c r="O77" s="333" t="s">
        <v>586</v>
      </c>
      <c r="P77" s="333" t="s">
        <v>587</v>
      </c>
      <c r="Q77" s="333" t="s">
        <v>586</v>
      </c>
      <c r="R77" s="332" t="s">
        <v>625</v>
      </c>
      <c r="S77" s="332" t="s">
        <v>433</v>
      </c>
      <c r="T77" s="179" t="s">
        <v>697</v>
      </c>
      <c r="U77" s="334">
        <v>6</v>
      </c>
      <c r="V77" s="335">
        <v>2</v>
      </c>
      <c r="W77" s="336"/>
      <c r="X77" s="336"/>
      <c r="Y77" s="337" t="s">
        <v>284</v>
      </c>
      <c r="Z77" s="174" t="s">
        <v>693</v>
      </c>
      <c r="AA77" s="336" t="s">
        <v>319</v>
      </c>
      <c r="AB77" s="338" t="s">
        <v>626</v>
      </c>
      <c r="AC77" s="339" t="s">
        <v>865</v>
      </c>
      <c r="AD77" s="340" t="s">
        <v>788</v>
      </c>
      <c r="AE77" s="10" t="s">
        <v>694</v>
      </c>
      <c r="AF77" s="175" t="s">
        <v>609</v>
      </c>
      <c r="AG77" s="175" t="s">
        <v>609</v>
      </c>
      <c r="AH77" s="175" t="s">
        <v>187</v>
      </c>
      <c r="AI77" s="175" t="s">
        <v>189</v>
      </c>
      <c r="AJ77" s="175" t="s">
        <v>188</v>
      </c>
      <c r="AK77" s="341">
        <v>3</v>
      </c>
      <c r="AL77" s="341">
        <v>3</v>
      </c>
      <c r="AM77" s="341">
        <v>5</v>
      </c>
      <c r="AN77" s="341">
        <v>4</v>
      </c>
      <c r="AO77" s="341">
        <v>5</v>
      </c>
      <c r="AP77" s="341">
        <v>4</v>
      </c>
      <c r="AQ77" s="341">
        <v>4</v>
      </c>
      <c r="AR77" s="212">
        <v>5</v>
      </c>
      <c r="AS77" s="212">
        <v>5</v>
      </c>
      <c r="AT77" s="212">
        <v>5</v>
      </c>
      <c r="AU77" s="342">
        <f>IF(SUM(AK77:AT77)=0,"",AVERAGE(AK77:AT77))</f>
        <v>4.3</v>
      </c>
      <c r="AV77" s="217" t="s">
        <v>624</v>
      </c>
    </row>
    <row r="78" spans="1:48" s="6" customFormat="1" ht="45">
      <c r="A78" s="226" t="s">
        <v>720</v>
      </c>
      <c r="B78" s="226" t="s">
        <v>720</v>
      </c>
      <c r="C78" s="226" t="s">
        <v>720</v>
      </c>
      <c r="D78" s="226" t="s">
        <v>720</v>
      </c>
      <c r="E78" s="226" t="s">
        <v>720</v>
      </c>
      <c r="F78" s="226" t="s">
        <v>720</v>
      </c>
      <c r="G78" s="226" t="s">
        <v>720</v>
      </c>
      <c r="H78" s="226" t="s">
        <v>720</v>
      </c>
      <c r="I78" s="226" t="s">
        <v>720</v>
      </c>
      <c r="J78" s="226" t="s">
        <v>720</v>
      </c>
      <c r="K78" s="226" t="s">
        <v>720</v>
      </c>
      <c r="L78" s="226" t="s">
        <v>720</v>
      </c>
      <c r="M78" s="226" t="s">
        <v>720</v>
      </c>
      <c r="N78" s="226" t="s">
        <v>720</v>
      </c>
      <c r="O78" s="226" t="s">
        <v>720</v>
      </c>
      <c r="P78" s="226" t="s">
        <v>720</v>
      </c>
      <c r="Q78" s="226" t="s">
        <v>720</v>
      </c>
      <c r="R78" s="226" t="s">
        <v>720</v>
      </c>
      <c r="S78" s="226" t="s">
        <v>720</v>
      </c>
      <c r="T78" s="179" t="s">
        <v>697</v>
      </c>
      <c r="U78" s="334">
        <v>6</v>
      </c>
      <c r="V78" s="335">
        <v>2</v>
      </c>
      <c r="W78" s="172"/>
      <c r="X78" s="172"/>
      <c r="Y78" s="173" t="s">
        <v>285</v>
      </c>
      <c r="Z78" s="174" t="s">
        <v>693</v>
      </c>
      <c r="AA78" s="336" t="s">
        <v>319</v>
      </c>
      <c r="AB78" s="148" t="s">
        <v>872</v>
      </c>
      <c r="AC78" s="10" t="s">
        <v>873</v>
      </c>
      <c r="AD78" s="149" t="s">
        <v>788</v>
      </c>
      <c r="AE78" s="10" t="s">
        <v>694</v>
      </c>
      <c r="AF78" s="175" t="s">
        <v>609</v>
      </c>
      <c r="AG78" s="175" t="s">
        <v>609</v>
      </c>
      <c r="AH78" s="175" t="s">
        <v>190</v>
      </c>
      <c r="AI78" s="175" t="s">
        <v>200</v>
      </c>
      <c r="AJ78" s="175" t="s">
        <v>188</v>
      </c>
      <c r="AK78" s="378"/>
      <c r="AL78" s="378"/>
      <c r="AM78" s="378"/>
      <c r="AN78" s="378"/>
      <c r="AO78" s="378"/>
      <c r="AP78" s="378"/>
      <c r="AQ78" s="378"/>
      <c r="AR78" s="378"/>
      <c r="AS78" s="378"/>
      <c r="AT78" s="378"/>
      <c r="AU78" s="378"/>
      <c r="AV78" s="323"/>
    </row>
    <row r="79" spans="1:48" s="6" customFormat="1" ht="45">
      <c r="A79" s="226" t="s">
        <v>720</v>
      </c>
      <c r="B79" s="226" t="s">
        <v>720</v>
      </c>
      <c r="C79" s="226" t="s">
        <v>720</v>
      </c>
      <c r="D79" s="226" t="s">
        <v>720</v>
      </c>
      <c r="E79" s="226" t="s">
        <v>720</v>
      </c>
      <c r="F79" s="226" t="s">
        <v>720</v>
      </c>
      <c r="G79" s="226" t="s">
        <v>720</v>
      </c>
      <c r="H79" s="226" t="s">
        <v>720</v>
      </c>
      <c r="I79" s="226" t="s">
        <v>720</v>
      </c>
      <c r="J79" s="226" t="s">
        <v>720</v>
      </c>
      <c r="K79" s="226" t="s">
        <v>720</v>
      </c>
      <c r="L79" s="226" t="s">
        <v>720</v>
      </c>
      <c r="M79" s="226" t="s">
        <v>720</v>
      </c>
      <c r="N79" s="226" t="s">
        <v>720</v>
      </c>
      <c r="O79" s="226" t="s">
        <v>720</v>
      </c>
      <c r="P79" s="226" t="s">
        <v>720</v>
      </c>
      <c r="Q79" s="226" t="s">
        <v>720</v>
      </c>
      <c r="R79" s="226" t="s">
        <v>720</v>
      </c>
      <c r="S79" s="226" t="s">
        <v>720</v>
      </c>
      <c r="T79" s="179" t="s">
        <v>697</v>
      </c>
      <c r="U79" s="334">
        <v>6</v>
      </c>
      <c r="V79" s="335">
        <v>2</v>
      </c>
      <c r="W79" s="172"/>
      <c r="X79" s="172"/>
      <c r="Y79" s="173" t="s">
        <v>285</v>
      </c>
      <c r="Z79" s="174" t="s">
        <v>693</v>
      </c>
      <c r="AA79" s="336" t="s">
        <v>319</v>
      </c>
      <c r="AB79" s="148" t="s">
        <v>874</v>
      </c>
      <c r="AC79" s="10" t="s">
        <v>875</v>
      </c>
      <c r="AD79" s="149" t="s">
        <v>788</v>
      </c>
      <c r="AE79" s="10" t="s">
        <v>694</v>
      </c>
      <c r="AF79" s="175" t="s">
        <v>609</v>
      </c>
      <c r="AG79" s="175" t="s">
        <v>609</v>
      </c>
      <c r="AH79" s="175" t="s">
        <v>191</v>
      </c>
      <c r="AI79" s="175" t="s">
        <v>201</v>
      </c>
      <c r="AJ79" s="175" t="s">
        <v>188</v>
      </c>
      <c r="AK79" s="378"/>
      <c r="AL79" s="378"/>
      <c r="AM79" s="378"/>
      <c r="AN79" s="378"/>
      <c r="AO79" s="378"/>
      <c r="AP79" s="378"/>
      <c r="AQ79" s="378"/>
      <c r="AR79" s="378"/>
      <c r="AS79" s="378"/>
      <c r="AT79" s="378"/>
      <c r="AU79" s="378"/>
      <c r="AV79" s="323"/>
    </row>
    <row r="80" spans="1:48" s="6" customFormat="1" ht="72">
      <c r="A80" s="226" t="s">
        <v>720</v>
      </c>
      <c r="B80" s="226" t="s">
        <v>720</v>
      </c>
      <c r="C80" s="226" t="s">
        <v>720</v>
      </c>
      <c r="D80" s="226" t="s">
        <v>720</v>
      </c>
      <c r="E80" s="226" t="s">
        <v>720</v>
      </c>
      <c r="F80" s="226" t="s">
        <v>720</v>
      </c>
      <c r="G80" s="226" t="s">
        <v>720</v>
      </c>
      <c r="H80" s="226" t="s">
        <v>720</v>
      </c>
      <c r="I80" s="226" t="s">
        <v>720</v>
      </c>
      <c r="J80" s="226" t="s">
        <v>720</v>
      </c>
      <c r="K80" s="226" t="s">
        <v>720</v>
      </c>
      <c r="L80" s="226" t="s">
        <v>720</v>
      </c>
      <c r="M80" s="226" t="s">
        <v>720</v>
      </c>
      <c r="N80" s="226" t="s">
        <v>720</v>
      </c>
      <c r="O80" s="226" t="s">
        <v>720</v>
      </c>
      <c r="P80" s="226" t="s">
        <v>720</v>
      </c>
      <c r="Q80" s="226" t="s">
        <v>720</v>
      </c>
      <c r="R80" s="226" t="s">
        <v>720</v>
      </c>
      <c r="S80" s="226" t="s">
        <v>720</v>
      </c>
      <c r="T80" s="179" t="s">
        <v>697</v>
      </c>
      <c r="U80" s="334">
        <v>6</v>
      </c>
      <c r="V80" s="335">
        <v>2</v>
      </c>
      <c r="W80" s="172"/>
      <c r="X80" s="172"/>
      <c r="Y80" s="173" t="s">
        <v>286</v>
      </c>
      <c r="Z80" s="174" t="s">
        <v>693</v>
      </c>
      <c r="AA80" s="336" t="s">
        <v>319</v>
      </c>
      <c r="AB80" s="148" t="s">
        <v>882</v>
      </c>
      <c r="AC80" s="10" t="s">
        <v>472</v>
      </c>
      <c r="AD80" s="149" t="s">
        <v>788</v>
      </c>
      <c r="AE80" s="10" t="s">
        <v>694</v>
      </c>
      <c r="AF80" s="175" t="s">
        <v>609</v>
      </c>
      <c r="AG80" s="175" t="s">
        <v>609</v>
      </c>
      <c r="AH80" s="175" t="s">
        <v>192</v>
      </c>
      <c r="AI80" s="175" t="s">
        <v>0</v>
      </c>
      <c r="AJ80" s="175" t="s">
        <v>188</v>
      </c>
      <c r="AK80" s="378"/>
      <c r="AL80" s="378"/>
      <c r="AM80" s="378"/>
      <c r="AN80" s="378"/>
      <c r="AO80" s="378"/>
      <c r="AP80" s="378"/>
      <c r="AQ80" s="378"/>
      <c r="AR80" s="378"/>
      <c r="AS80" s="378"/>
      <c r="AT80" s="378"/>
      <c r="AU80" s="378"/>
      <c r="AV80" s="323"/>
    </row>
    <row r="81" spans="1:48" s="6" customFormat="1" ht="72">
      <c r="A81" s="226" t="s">
        <v>720</v>
      </c>
      <c r="B81" s="226" t="s">
        <v>720</v>
      </c>
      <c r="C81" s="226" t="s">
        <v>720</v>
      </c>
      <c r="D81" s="226" t="s">
        <v>720</v>
      </c>
      <c r="E81" s="226" t="s">
        <v>720</v>
      </c>
      <c r="F81" s="226" t="s">
        <v>720</v>
      </c>
      <c r="G81" s="226" t="s">
        <v>720</v>
      </c>
      <c r="H81" s="226" t="s">
        <v>720</v>
      </c>
      <c r="I81" s="226" t="s">
        <v>720</v>
      </c>
      <c r="J81" s="226" t="s">
        <v>720</v>
      </c>
      <c r="K81" s="226" t="s">
        <v>720</v>
      </c>
      <c r="L81" s="226" t="s">
        <v>720</v>
      </c>
      <c r="M81" s="226" t="s">
        <v>720</v>
      </c>
      <c r="N81" s="226" t="s">
        <v>720</v>
      </c>
      <c r="O81" s="226" t="s">
        <v>720</v>
      </c>
      <c r="P81" s="226" t="s">
        <v>720</v>
      </c>
      <c r="Q81" s="226" t="s">
        <v>720</v>
      </c>
      <c r="R81" s="226" t="s">
        <v>720</v>
      </c>
      <c r="S81" s="226" t="s">
        <v>720</v>
      </c>
      <c r="T81" s="179" t="s">
        <v>697</v>
      </c>
      <c r="U81" s="334">
        <v>6</v>
      </c>
      <c r="V81" s="335">
        <v>2</v>
      </c>
      <c r="W81" s="172"/>
      <c r="X81" s="172"/>
      <c r="Y81" s="173" t="s">
        <v>286</v>
      </c>
      <c r="Z81" s="174" t="s">
        <v>693</v>
      </c>
      <c r="AA81" s="336" t="s">
        <v>319</v>
      </c>
      <c r="AB81" s="148" t="s">
        <v>473</v>
      </c>
      <c r="AC81" s="10" t="s">
        <v>474</v>
      </c>
      <c r="AD81" s="149" t="s">
        <v>788</v>
      </c>
      <c r="AE81" s="10" t="s">
        <v>694</v>
      </c>
      <c r="AF81" s="175" t="s">
        <v>609</v>
      </c>
      <c r="AG81" s="175" t="s">
        <v>609</v>
      </c>
      <c r="AH81" s="175" t="s">
        <v>193</v>
      </c>
      <c r="AI81" s="175" t="s">
        <v>1</v>
      </c>
      <c r="AJ81" s="175" t="s">
        <v>188</v>
      </c>
      <c r="AK81" s="378"/>
      <c r="AL81" s="378"/>
      <c r="AM81" s="378"/>
      <c r="AN81" s="378"/>
      <c r="AO81" s="378"/>
      <c r="AP81" s="378"/>
      <c r="AQ81" s="378"/>
      <c r="AR81" s="378"/>
      <c r="AS81" s="378"/>
      <c r="AT81" s="378"/>
      <c r="AU81" s="378"/>
      <c r="AV81" s="323"/>
    </row>
    <row r="82" spans="1:48" s="6" customFormat="1" ht="54">
      <c r="A82" s="226" t="s">
        <v>720</v>
      </c>
      <c r="B82" s="226" t="s">
        <v>720</v>
      </c>
      <c r="C82" s="226" t="s">
        <v>720</v>
      </c>
      <c r="D82" s="226" t="s">
        <v>720</v>
      </c>
      <c r="E82" s="226" t="s">
        <v>720</v>
      </c>
      <c r="F82" s="226" t="s">
        <v>720</v>
      </c>
      <c r="G82" s="226" t="s">
        <v>720</v>
      </c>
      <c r="H82" s="226" t="s">
        <v>720</v>
      </c>
      <c r="I82" s="226" t="s">
        <v>720</v>
      </c>
      <c r="J82" s="226" t="s">
        <v>720</v>
      </c>
      <c r="K82" s="226" t="s">
        <v>720</v>
      </c>
      <c r="L82" s="226" t="s">
        <v>720</v>
      </c>
      <c r="M82" s="226" t="s">
        <v>720</v>
      </c>
      <c r="N82" s="226" t="s">
        <v>720</v>
      </c>
      <c r="O82" s="226" t="s">
        <v>720</v>
      </c>
      <c r="P82" s="226" t="s">
        <v>720</v>
      </c>
      <c r="Q82" s="226" t="s">
        <v>720</v>
      </c>
      <c r="R82" s="226" t="s">
        <v>720</v>
      </c>
      <c r="S82" s="226" t="s">
        <v>720</v>
      </c>
      <c r="T82" s="179" t="s">
        <v>697</v>
      </c>
      <c r="U82" s="334">
        <v>6</v>
      </c>
      <c r="V82" s="335">
        <v>2</v>
      </c>
      <c r="W82" s="172"/>
      <c r="X82" s="172"/>
      <c r="Y82" s="173" t="s">
        <v>287</v>
      </c>
      <c r="Z82" s="174" t="s">
        <v>693</v>
      </c>
      <c r="AA82" s="336" t="s">
        <v>319</v>
      </c>
      <c r="AB82" s="148" t="s">
        <v>479</v>
      </c>
      <c r="AC82" s="10" t="s">
        <v>196</v>
      </c>
      <c r="AD82" s="149" t="s">
        <v>788</v>
      </c>
      <c r="AE82" s="10" t="s">
        <v>694</v>
      </c>
      <c r="AF82" s="175" t="s">
        <v>609</v>
      </c>
      <c r="AG82" s="175" t="s">
        <v>609</v>
      </c>
      <c r="AH82" s="175" t="s">
        <v>194</v>
      </c>
      <c r="AI82" s="175" t="s">
        <v>199</v>
      </c>
      <c r="AJ82" s="175" t="s">
        <v>188</v>
      </c>
      <c r="AK82" s="378"/>
      <c r="AL82" s="378"/>
      <c r="AM82" s="378"/>
      <c r="AN82" s="378"/>
      <c r="AO82" s="378"/>
      <c r="AP82" s="378"/>
      <c r="AQ82" s="378"/>
      <c r="AR82" s="378"/>
      <c r="AS82" s="378"/>
      <c r="AT82" s="378"/>
      <c r="AU82" s="378"/>
      <c r="AV82" s="323"/>
    </row>
    <row r="83" spans="1:48" s="6" customFormat="1" ht="45">
      <c r="A83" s="226" t="s">
        <v>720</v>
      </c>
      <c r="B83" s="226" t="s">
        <v>720</v>
      </c>
      <c r="C83" s="226" t="s">
        <v>720</v>
      </c>
      <c r="D83" s="226" t="s">
        <v>720</v>
      </c>
      <c r="E83" s="226" t="s">
        <v>720</v>
      </c>
      <c r="F83" s="226" t="s">
        <v>720</v>
      </c>
      <c r="G83" s="226" t="s">
        <v>720</v>
      </c>
      <c r="H83" s="226" t="s">
        <v>720</v>
      </c>
      <c r="I83" s="226" t="s">
        <v>720</v>
      </c>
      <c r="J83" s="226" t="s">
        <v>720</v>
      </c>
      <c r="K83" s="226" t="s">
        <v>720</v>
      </c>
      <c r="L83" s="226" t="s">
        <v>720</v>
      </c>
      <c r="M83" s="226" t="s">
        <v>720</v>
      </c>
      <c r="N83" s="226" t="s">
        <v>720</v>
      </c>
      <c r="O83" s="226" t="s">
        <v>720</v>
      </c>
      <c r="P83" s="226" t="s">
        <v>720</v>
      </c>
      <c r="Q83" s="226" t="s">
        <v>720</v>
      </c>
      <c r="R83" s="226" t="s">
        <v>720</v>
      </c>
      <c r="S83" s="226" t="s">
        <v>720</v>
      </c>
      <c r="T83" s="179" t="s">
        <v>697</v>
      </c>
      <c r="U83" s="334">
        <v>6</v>
      </c>
      <c r="V83" s="335">
        <v>2</v>
      </c>
      <c r="W83" s="172"/>
      <c r="X83" s="172"/>
      <c r="Y83" s="173" t="s">
        <v>287</v>
      </c>
      <c r="Z83" s="174" t="s">
        <v>693</v>
      </c>
      <c r="AA83" s="336" t="s">
        <v>319</v>
      </c>
      <c r="AB83" s="148" t="s">
        <v>481</v>
      </c>
      <c r="AC83" s="10" t="s">
        <v>197</v>
      </c>
      <c r="AD83" s="149" t="s">
        <v>788</v>
      </c>
      <c r="AE83" s="10" t="s">
        <v>694</v>
      </c>
      <c r="AF83" s="175" t="s">
        <v>609</v>
      </c>
      <c r="AG83" s="175" t="s">
        <v>609</v>
      </c>
      <c r="AH83" s="175" t="s">
        <v>195</v>
      </c>
      <c r="AI83" s="175" t="s">
        <v>198</v>
      </c>
      <c r="AJ83" s="175" t="s">
        <v>188</v>
      </c>
      <c r="AK83" s="378"/>
      <c r="AL83" s="378"/>
      <c r="AM83" s="378"/>
      <c r="AN83" s="378"/>
      <c r="AO83" s="378"/>
      <c r="AP83" s="378"/>
      <c r="AQ83" s="378"/>
      <c r="AR83" s="378"/>
      <c r="AS83" s="378"/>
      <c r="AT83" s="378"/>
      <c r="AU83" s="378"/>
      <c r="AV83" s="323"/>
    </row>
    <row r="84" spans="5:48" s="94" customFormat="1" ht="9">
      <c r="E84" s="95"/>
      <c r="H84" s="96"/>
      <c r="I84" s="97"/>
      <c r="J84" s="98"/>
      <c r="K84" s="99"/>
      <c r="L84" s="99"/>
      <c r="M84" s="99"/>
      <c r="N84" s="138"/>
      <c r="R84" s="138"/>
      <c r="S84" s="138"/>
      <c r="T84" s="266"/>
      <c r="Y84" s="95"/>
      <c r="AB84" s="96"/>
      <c r="AC84" s="97"/>
      <c r="AD84" s="98"/>
      <c r="AE84" s="97"/>
      <c r="AF84" s="100"/>
      <c r="AG84" s="100"/>
      <c r="AH84" s="100"/>
      <c r="AI84" s="100"/>
      <c r="AJ84" s="100"/>
      <c r="AK84" s="101"/>
      <c r="AL84" s="101"/>
      <c r="AM84" s="101"/>
      <c r="AN84" s="101"/>
      <c r="AO84" s="101"/>
      <c r="AP84" s="101"/>
      <c r="AQ84" s="101"/>
      <c r="AR84" s="101"/>
      <c r="AS84" s="101"/>
      <c r="AT84" s="101"/>
      <c r="AU84" s="102"/>
      <c r="AV84" s="218"/>
    </row>
    <row r="85" spans="1:48" s="265" customFormat="1" ht="23.25" customHeight="1">
      <c r="A85" s="256" t="s">
        <v>9</v>
      </c>
      <c r="B85" s="257"/>
      <c r="C85" s="257"/>
      <c r="D85" s="257"/>
      <c r="E85" s="257"/>
      <c r="F85" s="257"/>
      <c r="G85" s="257"/>
      <c r="H85" s="257"/>
      <c r="I85" s="258"/>
      <c r="J85" s="259"/>
      <c r="K85" s="260"/>
      <c r="L85" s="260"/>
      <c r="M85" s="260"/>
      <c r="N85" s="261"/>
      <c r="O85" s="257"/>
      <c r="P85" s="257"/>
      <c r="Q85" s="257"/>
      <c r="R85" s="261"/>
      <c r="S85" s="261"/>
      <c r="T85" s="267"/>
      <c r="U85" s="257"/>
      <c r="V85" s="257"/>
      <c r="W85" s="257"/>
      <c r="X85" s="257"/>
      <c r="Y85" s="257"/>
      <c r="Z85" s="257"/>
      <c r="AA85" s="257"/>
      <c r="AB85" s="257"/>
      <c r="AC85" s="258"/>
      <c r="AD85" s="259"/>
      <c r="AE85" s="258"/>
      <c r="AF85" s="258"/>
      <c r="AG85" s="258"/>
      <c r="AH85" s="258"/>
      <c r="AI85" s="258"/>
      <c r="AJ85" s="258"/>
      <c r="AK85" s="262"/>
      <c r="AL85" s="262"/>
      <c r="AM85" s="262"/>
      <c r="AN85" s="262"/>
      <c r="AO85" s="262"/>
      <c r="AP85" s="262"/>
      <c r="AQ85" s="262"/>
      <c r="AR85" s="262"/>
      <c r="AS85" s="262"/>
      <c r="AT85" s="262"/>
      <c r="AU85" s="263">
        <f>IF(SUM(AK85:AT85)=0,"",AVERAGE(AK85:AT85))</f>
      </c>
      <c r="AV85" s="264"/>
    </row>
    <row r="86" spans="1:48" ht="9">
      <c r="A86" s="27" t="s">
        <v>832</v>
      </c>
      <c r="B86" s="28"/>
      <c r="C86" s="28"/>
      <c r="D86" s="28"/>
      <c r="E86" s="28"/>
      <c r="F86" s="28"/>
      <c r="G86" s="28"/>
      <c r="H86" s="27"/>
      <c r="I86" s="29"/>
      <c r="J86" s="30"/>
      <c r="K86" s="31"/>
      <c r="L86" s="31"/>
      <c r="M86" s="31"/>
      <c r="N86" s="31"/>
      <c r="O86" s="31"/>
      <c r="P86" s="31"/>
      <c r="Q86" s="31"/>
      <c r="R86" s="31"/>
      <c r="S86" s="31"/>
      <c r="T86" s="266"/>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row>
    <row r="87" spans="1:48" s="6" customFormat="1" ht="12.75">
      <c r="A87" s="189">
        <v>3</v>
      </c>
      <c r="B87" s="189"/>
      <c r="C87" s="190"/>
      <c r="D87" s="190"/>
      <c r="E87" s="191" t="s">
        <v>297</v>
      </c>
      <c r="F87" s="192" t="s">
        <v>11</v>
      </c>
      <c r="G87" s="190" t="s">
        <v>319</v>
      </c>
      <c r="H87" s="193"/>
      <c r="I87" s="194" t="s">
        <v>829</v>
      </c>
      <c r="J87" s="195" t="s">
        <v>758</v>
      </c>
      <c r="K87" s="196"/>
      <c r="L87" s="196">
        <v>30</v>
      </c>
      <c r="M87" s="196"/>
      <c r="N87" s="170" t="s">
        <v>326</v>
      </c>
      <c r="O87" s="197" t="s">
        <v>586</v>
      </c>
      <c r="P87" s="197"/>
      <c r="Q87" s="197" t="s">
        <v>586</v>
      </c>
      <c r="R87" s="170" t="s">
        <v>47</v>
      </c>
      <c r="S87" s="170" t="s">
        <v>564</v>
      </c>
      <c r="T87" s="179" t="s">
        <v>697</v>
      </c>
      <c r="U87" s="287">
        <v>3</v>
      </c>
      <c r="V87" s="171">
        <v>2</v>
      </c>
      <c r="W87" s="172"/>
      <c r="X87" s="172"/>
      <c r="Y87" s="173" t="s">
        <v>297</v>
      </c>
      <c r="Z87" s="174" t="s">
        <v>683</v>
      </c>
      <c r="AA87" s="172" t="s">
        <v>319</v>
      </c>
      <c r="AB87" s="148"/>
      <c r="AC87" s="10" t="s">
        <v>829</v>
      </c>
      <c r="AD87" s="149" t="s">
        <v>758</v>
      </c>
      <c r="AE87" s="10" t="s">
        <v>694</v>
      </c>
      <c r="AF87" s="175" t="s">
        <v>564</v>
      </c>
      <c r="AG87" s="175" t="s">
        <v>564</v>
      </c>
      <c r="AH87" s="175" t="s">
        <v>564</v>
      </c>
      <c r="AI87" s="175" t="s">
        <v>564</v>
      </c>
      <c r="AJ87" s="175" t="s">
        <v>564</v>
      </c>
      <c r="AK87" s="212" t="s">
        <v>564</v>
      </c>
      <c r="AL87" s="212" t="s">
        <v>564</v>
      </c>
      <c r="AM87" s="212" t="s">
        <v>564</v>
      </c>
      <c r="AN87" s="212" t="s">
        <v>564</v>
      </c>
      <c r="AO87" s="212" t="s">
        <v>564</v>
      </c>
      <c r="AP87" s="212" t="s">
        <v>564</v>
      </c>
      <c r="AQ87" s="212" t="s">
        <v>564</v>
      </c>
      <c r="AR87" s="212" t="s">
        <v>564</v>
      </c>
      <c r="AS87" s="212" t="s">
        <v>564</v>
      </c>
      <c r="AT87" s="212" t="s">
        <v>564</v>
      </c>
      <c r="AU87" s="213" t="s">
        <v>564</v>
      </c>
      <c r="AV87" s="217" t="s">
        <v>564</v>
      </c>
    </row>
    <row r="88" spans="1:48" s="6" customFormat="1" ht="12.75">
      <c r="A88" s="189">
        <v>3</v>
      </c>
      <c r="B88" s="189"/>
      <c r="C88" s="190"/>
      <c r="D88" s="190"/>
      <c r="E88" s="191" t="s">
        <v>278</v>
      </c>
      <c r="F88" s="192" t="s">
        <v>11</v>
      </c>
      <c r="G88" s="190" t="s">
        <v>319</v>
      </c>
      <c r="H88" s="193"/>
      <c r="I88" s="194" t="s">
        <v>831</v>
      </c>
      <c r="J88" s="195" t="s">
        <v>762</v>
      </c>
      <c r="K88" s="196"/>
      <c r="L88" s="196">
        <v>70</v>
      </c>
      <c r="M88" s="196"/>
      <c r="N88" s="170" t="s">
        <v>326</v>
      </c>
      <c r="O88" s="197" t="s">
        <v>586</v>
      </c>
      <c r="P88" s="197"/>
      <c r="Q88" s="197" t="s">
        <v>587</v>
      </c>
      <c r="R88" s="170" t="s">
        <v>48</v>
      </c>
      <c r="S88" s="170" t="s">
        <v>564</v>
      </c>
      <c r="T88" s="179" t="s">
        <v>697</v>
      </c>
      <c r="U88" s="287">
        <v>3</v>
      </c>
      <c r="V88" s="171">
        <v>1</v>
      </c>
      <c r="W88" s="172"/>
      <c r="X88" s="172"/>
      <c r="Y88" s="173" t="s">
        <v>278</v>
      </c>
      <c r="Z88" s="174" t="s">
        <v>683</v>
      </c>
      <c r="AA88" s="172" t="s">
        <v>319</v>
      </c>
      <c r="AB88" s="148"/>
      <c r="AC88" s="10" t="s">
        <v>831</v>
      </c>
      <c r="AD88" s="149" t="s">
        <v>762</v>
      </c>
      <c r="AE88" s="10" t="s">
        <v>694</v>
      </c>
      <c r="AF88" s="175" t="s">
        <v>564</v>
      </c>
      <c r="AG88" s="175" t="s">
        <v>564</v>
      </c>
      <c r="AH88" s="175" t="s">
        <v>564</v>
      </c>
      <c r="AI88" s="175" t="s">
        <v>564</v>
      </c>
      <c r="AJ88" s="175" t="s">
        <v>564</v>
      </c>
      <c r="AK88" s="212" t="s">
        <v>564</v>
      </c>
      <c r="AL88" s="212" t="s">
        <v>564</v>
      </c>
      <c r="AM88" s="212" t="s">
        <v>564</v>
      </c>
      <c r="AN88" s="212" t="s">
        <v>564</v>
      </c>
      <c r="AO88" s="212" t="s">
        <v>564</v>
      </c>
      <c r="AP88" s="212" t="s">
        <v>564</v>
      </c>
      <c r="AQ88" s="212" t="s">
        <v>564</v>
      </c>
      <c r="AR88" s="212" t="s">
        <v>564</v>
      </c>
      <c r="AS88" s="212" t="s">
        <v>564</v>
      </c>
      <c r="AT88" s="212" t="s">
        <v>564</v>
      </c>
      <c r="AU88" s="213" t="s">
        <v>564</v>
      </c>
      <c r="AV88" s="217" t="s">
        <v>564</v>
      </c>
    </row>
    <row r="89" spans="1:48" s="6" customFormat="1" ht="12.75">
      <c r="A89" s="189">
        <v>3</v>
      </c>
      <c r="B89" s="189"/>
      <c r="C89" s="190"/>
      <c r="D89" s="190"/>
      <c r="E89" s="191" t="s">
        <v>297</v>
      </c>
      <c r="F89" s="192" t="s">
        <v>11</v>
      </c>
      <c r="G89" s="190" t="s">
        <v>318</v>
      </c>
      <c r="H89" s="193"/>
      <c r="I89" s="194" t="s">
        <v>828</v>
      </c>
      <c r="J89" s="195" t="s">
        <v>762</v>
      </c>
      <c r="K89" s="196"/>
      <c r="L89" s="196">
        <v>10</v>
      </c>
      <c r="M89" s="196"/>
      <c r="N89" s="170" t="s">
        <v>326</v>
      </c>
      <c r="O89" s="197" t="s">
        <v>586</v>
      </c>
      <c r="P89" s="197"/>
      <c r="Q89" s="197" t="s">
        <v>586</v>
      </c>
      <c r="R89" s="170" t="s">
        <v>47</v>
      </c>
      <c r="S89" s="170" t="s">
        <v>564</v>
      </c>
      <c r="T89" s="179" t="s">
        <v>697</v>
      </c>
      <c r="U89" s="287">
        <v>3</v>
      </c>
      <c r="V89" s="171">
        <v>2</v>
      </c>
      <c r="W89" s="172"/>
      <c r="X89" s="172"/>
      <c r="Y89" s="173" t="s">
        <v>297</v>
      </c>
      <c r="Z89" s="174" t="s">
        <v>683</v>
      </c>
      <c r="AA89" s="172" t="s">
        <v>318</v>
      </c>
      <c r="AB89" s="148"/>
      <c r="AC89" s="10" t="s">
        <v>828</v>
      </c>
      <c r="AD89" s="149" t="s">
        <v>762</v>
      </c>
      <c r="AE89" s="10" t="s">
        <v>694</v>
      </c>
      <c r="AF89" s="175" t="s">
        <v>564</v>
      </c>
      <c r="AG89" s="175" t="s">
        <v>564</v>
      </c>
      <c r="AH89" s="175" t="s">
        <v>564</v>
      </c>
      <c r="AI89" s="175" t="s">
        <v>564</v>
      </c>
      <c r="AJ89" s="175" t="s">
        <v>564</v>
      </c>
      <c r="AK89" s="212" t="s">
        <v>564</v>
      </c>
      <c r="AL89" s="212" t="s">
        <v>564</v>
      </c>
      <c r="AM89" s="212" t="s">
        <v>564</v>
      </c>
      <c r="AN89" s="212" t="s">
        <v>564</v>
      </c>
      <c r="AO89" s="212" t="s">
        <v>564</v>
      </c>
      <c r="AP89" s="212" t="s">
        <v>564</v>
      </c>
      <c r="AQ89" s="212" t="s">
        <v>564</v>
      </c>
      <c r="AR89" s="212" t="s">
        <v>564</v>
      </c>
      <c r="AS89" s="212" t="s">
        <v>564</v>
      </c>
      <c r="AT89" s="212" t="s">
        <v>564</v>
      </c>
      <c r="AU89" s="213" t="s">
        <v>564</v>
      </c>
      <c r="AV89" s="217" t="s">
        <v>564</v>
      </c>
    </row>
    <row r="90" spans="1:48" ht="12.75">
      <c r="A90" s="189">
        <v>3</v>
      </c>
      <c r="B90" s="189"/>
      <c r="C90" s="190"/>
      <c r="D90" s="190"/>
      <c r="E90" s="191" t="s">
        <v>297</v>
      </c>
      <c r="F90" s="192" t="s">
        <v>11</v>
      </c>
      <c r="G90" s="190" t="str">
        <f>IF(MID(H90,5,1)="P","P",IF(MID(H90,5,1)="R","R",""))</f>
        <v>R</v>
      </c>
      <c r="H90" s="193" t="s">
        <v>550</v>
      </c>
      <c r="I90" s="194" t="s">
        <v>827</v>
      </c>
      <c r="J90" s="195" t="s">
        <v>758</v>
      </c>
      <c r="K90" s="196"/>
      <c r="L90" s="196">
        <v>80</v>
      </c>
      <c r="M90" s="196"/>
      <c r="N90" s="170" t="s">
        <v>326</v>
      </c>
      <c r="O90" s="197" t="s">
        <v>586</v>
      </c>
      <c r="P90" s="197"/>
      <c r="Q90" s="197" t="s">
        <v>587</v>
      </c>
      <c r="R90" s="170" t="s">
        <v>47</v>
      </c>
      <c r="S90" s="170" t="s">
        <v>564</v>
      </c>
      <c r="T90" s="179" t="s">
        <v>697</v>
      </c>
      <c r="U90" s="287">
        <v>3</v>
      </c>
      <c r="V90" s="171">
        <v>2</v>
      </c>
      <c r="W90" s="172"/>
      <c r="X90" s="172"/>
      <c r="Y90" s="173" t="s">
        <v>297</v>
      </c>
      <c r="Z90" s="174" t="s">
        <v>683</v>
      </c>
      <c r="AA90" s="172" t="s">
        <v>318</v>
      </c>
      <c r="AB90" s="148" t="s">
        <v>550</v>
      </c>
      <c r="AC90" s="10" t="s">
        <v>827</v>
      </c>
      <c r="AD90" s="149" t="s">
        <v>758</v>
      </c>
      <c r="AE90" s="10" t="s">
        <v>694</v>
      </c>
      <c r="AF90" s="175" t="s">
        <v>564</v>
      </c>
      <c r="AG90" s="175" t="s">
        <v>564</v>
      </c>
      <c r="AH90" s="175" t="s">
        <v>564</v>
      </c>
      <c r="AI90" s="175" t="s">
        <v>564</v>
      </c>
      <c r="AJ90" s="175" t="s">
        <v>564</v>
      </c>
      <c r="AK90" s="212" t="s">
        <v>564</v>
      </c>
      <c r="AL90" s="212" t="s">
        <v>564</v>
      </c>
      <c r="AM90" s="212" t="s">
        <v>564</v>
      </c>
      <c r="AN90" s="212" t="s">
        <v>564</v>
      </c>
      <c r="AO90" s="212" t="s">
        <v>564</v>
      </c>
      <c r="AP90" s="212" t="s">
        <v>564</v>
      </c>
      <c r="AQ90" s="212" t="s">
        <v>564</v>
      </c>
      <c r="AR90" s="212" t="s">
        <v>564</v>
      </c>
      <c r="AS90" s="212" t="s">
        <v>564</v>
      </c>
      <c r="AT90" s="212" t="s">
        <v>564</v>
      </c>
      <c r="AU90" s="213" t="s">
        <v>564</v>
      </c>
      <c r="AV90" s="217" t="s">
        <v>564</v>
      </c>
    </row>
    <row r="91" spans="1:48" s="6" customFormat="1" ht="12.75">
      <c r="A91" s="189">
        <v>3</v>
      </c>
      <c r="B91" s="189"/>
      <c r="C91" s="190"/>
      <c r="D91" s="190"/>
      <c r="E91" s="191" t="s">
        <v>297</v>
      </c>
      <c r="F91" s="192" t="s">
        <v>11</v>
      </c>
      <c r="G91" s="190" t="s">
        <v>318</v>
      </c>
      <c r="H91" s="193"/>
      <c r="I91" s="194" t="s">
        <v>826</v>
      </c>
      <c r="J91" s="195" t="s">
        <v>758</v>
      </c>
      <c r="K91" s="196"/>
      <c r="L91" s="196">
        <v>110</v>
      </c>
      <c r="M91" s="196"/>
      <c r="N91" s="170" t="s">
        <v>326</v>
      </c>
      <c r="O91" s="197" t="s">
        <v>586</v>
      </c>
      <c r="P91" s="197"/>
      <c r="Q91" s="197" t="s">
        <v>587</v>
      </c>
      <c r="R91" s="170" t="s">
        <v>47</v>
      </c>
      <c r="S91" s="170" t="s">
        <v>564</v>
      </c>
      <c r="T91" s="179" t="s">
        <v>697</v>
      </c>
      <c r="U91" s="287">
        <v>3</v>
      </c>
      <c r="V91" s="171">
        <v>2</v>
      </c>
      <c r="W91" s="172"/>
      <c r="X91" s="172"/>
      <c r="Y91" s="173" t="s">
        <v>297</v>
      </c>
      <c r="Z91" s="174" t="s">
        <v>683</v>
      </c>
      <c r="AA91" s="172" t="s">
        <v>318</v>
      </c>
      <c r="AB91" s="148"/>
      <c r="AC91" s="10" t="s">
        <v>826</v>
      </c>
      <c r="AD91" s="149" t="s">
        <v>758</v>
      </c>
      <c r="AE91" s="10" t="s">
        <v>694</v>
      </c>
      <c r="AF91" s="175" t="s">
        <v>564</v>
      </c>
      <c r="AG91" s="175" t="s">
        <v>564</v>
      </c>
      <c r="AH91" s="175" t="s">
        <v>564</v>
      </c>
      <c r="AI91" s="175" t="s">
        <v>564</v>
      </c>
      <c r="AJ91" s="175" t="s">
        <v>564</v>
      </c>
      <c r="AK91" s="212" t="s">
        <v>564</v>
      </c>
      <c r="AL91" s="212" t="s">
        <v>564</v>
      </c>
      <c r="AM91" s="212" t="s">
        <v>564</v>
      </c>
      <c r="AN91" s="212" t="s">
        <v>564</v>
      </c>
      <c r="AO91" s="212" t="s">
        <v>564</v>
      </c>
      <c r="AP91" s="212" t="s">
        <v>564</v>
      </c>
      <c r="AQ91" s="212" t="s">
        <v>564</v>
      </c>
      <c r="AR91" s="212" t="s">
        <v>564</v>
      </c>
      <c r="AS91" s="212" t="s">
        <v>564</v>
      </c>
      <c r="AT91" s="212" t="s">
        <v>564</v>
      </c>
      <c r="AU91" s="213" t="s">
        <v>564</v>
      </c>
      <c r="AV91" s="217" t="s">
        <v>564</v>
      </c>
    </row>
    <row r="92" spans="1:48" ht="12.75">
      <c r="A92" s="189">
        <v>3</v>
      </c>
      <c r="B92" s="189"/>
      <c r="C92" s="190"/>
      <c r="D92" s="190"/>
      <c r="E92" s="191" t="s">
        <v>278</v>
      </c>
      <c r="F92" s="192" t="s">
        <v>11</v>
      </c>
      <c r="G92" s="190" t="str">
        <f>IF(MID(H92,5,1)="P","P",IF(MID(H92,5,1)="R","R",""))</f>
        <v>R</v>
      </c>
      <c r="H92" s="193" t="s">
        <v>532</v>
      </c>
      <c r="I92" s="194" t="s">
        <v>830</v>
      </c>
      <c r="J92" s="195" t="s">
        <v>767</v>
      </c>
      <c r="K92" s="196"/>
      <c r="L92" s="196">
        <v>30</v>
      </c>
      <c r="M92" s="196"/>
      <c r="N92" s="170" t="s">
        <v>326</v>
      </c>
      <c r="O92" s="197" t="s">
        <v>586</v>
      </c>
      <c r="P92" s="197"/>
      <c r="Q92" s="197" t="s">
        <v>587</v>
      </c>
      <c r="R92" s="170" t="s">
        <v>48</v>
      </c>
      <c r="S92" s="170" t="s">
        <v>564</v>
      </c>
      <c r="T92" s="179" t="s">
        <v>697</v>
      </c>
      <c r="U92" s="287">
        <v>3</v>
      </c>
      <c r="V92" s="171">
        <v>1</v>
      </c>
      <c r="W92" s="172"/>
      <c r="X92" s="172"/>
      <c r="Y92" s="173" t="s">
        <v>278</v>
      </c>
      <c r="Z92" s="174" t="s">
        <v>683</v>
      </c>
      <c r="AA92" s="172" t="s">
        <v>318</v>
      </c>
      <c r="AB92" s="148" t="s">
        <v>532</v>
      </c>
      <c r="AC92" s="10" t="s">
        <v>830</v>
      </c>
      <c r="AD92" s="149" t="s">
        <v>767</v>
      </c>
      <c r="AE92" s="10" t="s">
        <v>694</v>
      </c>
      <c r="AF92" s="175" t="s">
        <v>564</v>
      </c>
      <c r="AG92" s="175" t="s">
        <v>564</v>
      </c>
      <c r="AH92" s="175" t="s">
        <v>564</v>
      </c>
      <c r="AI92" s="175" t="s">
        <v>564</v>
      </c>
      <c r="AJ92" s="175" t="s">
        <v>564</v>
      </c>
      <c r="AK92" s="212" t="s">
        <v>564</v>
      </c>
      <c r="AL92" s="212" t="s">
        <v>564</v>
      </c>
      <c r="AM92" s="212" t="s">
        <v>564</v>
      </c>
      <c r="AN92" s="212" t="s">
        <v>564</v>
      </c>
      <c r="AO92" s="212" t="s">
        <v>564</v>
      </c>
      <c r="AP92" s="212" t="s">
        <v>564</v>
      </c>
      <c r="AQ92" s="212" t="s">
        <v>564</v>
      </c>
      <c r="AR92" s="212" t="s">
        <v>564</v>
      </c>
      <c r="AS92" s="212" t="s">
        <v>564</v>
      </c>
      <c r="AT92" s="212" t="s">
        <v>564</v>
      </c>
      <c r="AU92" s="213" t="s">
        <v>564</v>
      </c>
      <c r="AV92" s="217" t="s">
        <v>564</v>
      </c>
    </row>
    <row r="93" spans="5:48" s="94" customFormat="1" ht="9">
      <c r="E93" s="95"/>
      <c r="H93" s="96"/>
      <c r="I93" s="97"/>
      <c r="J93" s="98"/>
      <c r="K93" s="99"/>
      <c r="L93" s="99"/>
      <c r="M93" s="99"/>
      <c r="N93" s="138"/>
      <c r="R93" s="138"/>
      <c r="S93" s="138"/>
      <c r="T93" s="266"/>
      <c r="Y93" s="95"/>
      <c r="AB93" s="96"/>
      <c r="AC93" s="97"/>
      <c r="AD93" s="98"/>
      <c r="AE93" s="97"/>
      <c r="AF93" s="100"/>
      <c r="AG93" s="100"/>
      <c r="AH93" s="100"/>
      <c r="AI93" s="100"/>
      <c r="AJ93" s="100"/>
      <c r="AK93" s="101"/>
      <c r="AL93" s="101"/>
      <c r="AM93" s="101"/>
      <c r="AN93" s="101"/>
      <c r="AO93" s="101"/>
      <c r="AP93" s="101"/>
      <c r="AQ93" s="101"/>
      <c r="AR93" s="101"/>
      <c r="AS93" s="101"/>
      <c r="AT93" s="101"/>
      <c r="AU93" s="102"/>
      <c r="AV93" s="218"/>
    </row>
    <row r="94" spans="1:48" ht="12.75">
      <c r="A94" s="36" t="s">
        <v>816</v>
      </c>
      <c r="B94" s="36"/>
      <c r="C94" s="36"/>
      <c r="D94" s="36"/>
      <c r="E94" s="36"/>
      <c r="F94" s="36"/>
      <c r="G94" s="36"/>
      <c r="H94" s="36"/>
      <c r="I94" s="37"/>
      <c r="J94" s="37"/>
      <c r="K94" s="37"/>
      <c r="L94" s="37"/>
      <c r="M94" s="37"/>
      <c r="N94" s="37"/>
      <c r="O94" s="37"/>
      <c r="P94" s="37"/>
      <c r="Q94" s="37"/>
      <c r="R94" s="37"/>
      <c r="S94" s="37"/>
      <c r="T94" s="179" t="s">
        <v>697</v>
      </c>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row>
    <row r="95" spans="1:48" ht="18">
      <c r="A95" s="189">
        <v>5</v>
      </c>
      <c r="B95" s="189"/>
      <c r="C95" s="190"/>
      <c r="D95" s="190"/>
      <c r="E95" s="191" t="s">
        <v>293</v>
      </c>
      <c r="F95" s="192" t="s">
        <v>11</v>
      </c>
      <c r="G95" s="190" t="s">
        <v>319</v>
      </c>
      <c r="H95" s="193"/>
      <c r="I95" s="194" t="s">
        <v>129</v>
      </c>
      <c r="J95" s="195" t="s">
        <v>758</v>
      </c>
      <c r="K95" s="196"/>
      <c r="L95" s="196">
        <v>100</v>
      </c>
      <c r="M95" s="196"/>
      <c r="N95" s="170" t="s">
        <v>326</v>
      </c>
      <c r="O95" s="197" t="s">
        <v>586</v>
      </c>
      <c r="P95" s="197"/>
      <c r="Q95" s="197" t="s">
        <v>586</v>
      </c>
      <c r="R95" s="170" t="s">
        <v>130</v>
      </c>
      <c r="S95" s="170" t="s">
        <v>564</v>
      </c>
      <c r="T95" s="179" t="s">
        <v>697</v>
      </c>
      <c r="U95" s="171">
        <v>5</v>
      </c>
      <c r="V95" s="171">
        <v>1</v>
      </c>
      <c r="W95" s="172"/>
      <c r="X95" s="172"/>
      <c r="Y95" s="173" t="s">
        <v>293</v>
      </c>
      <c r="Z95" s="174" t="s">
        <v>683</v>
      </c>
      <c r="AA95" s="172" t="s">
        <v>319</v>
      </c>
      <c r="AB95" s="148"/>
      <c r="AC95" s="10" t="s">
        <v>815</v>
      </c>
      <c r="AD95" s="149" t="s">
        <v>758</v>
      </c>
      <c r="AE95" s="10" t="s">
        <v>694</v>
      </c>
      <c r="AF95" s="175" t="s">
        <v>564</v>
      </c>
      <c r="AG95" s="175" t="s">
        <v>564</v>
      </c>
      <c r="AH95" s="175" t="s">
        <v>564</v>
      </c>
      <c r="AI95" s="175" t="s">
        <v>564</v>
      </c>
      <c r="AJ95" s="175" t="s">
        <v>564</v>
      </c>
      <c r="AK95" s="212" t="s">
        <v>564</v>
      </c>
      <c r="AL95" s="212" t="s">
        <v>564</v>
      </c>
      <c r="AM95" s="212" t="s">
        <v>564</v>
      </c>
      <c r="AN95" s="212" t="s">
        <v>564</v>
      </c>
      <c r="AO95" s="212" t="s">
        <v>564</v>
      </c>
      <c r="AP95" s="212" t="s">
        <v>564</v>
      </c>
      <c r="AQ95" s="212" t="s">
        <v>564</v>
      </c>
      <c r="AR95" s="212" t="s">
        <v>564</v>
      </c>
      <c r="AS95" s="212" t="s">
        <v>564</v>
      </c>
      <c r="AT95" s="212" t="s">
        <v>564</v>
      </c>
      <c r="AU95" s="213" t="s">
        <v>564</v>
      </c>
      <c r="AV95" s="217" t="s">
        <v>564</v>
      </c>
    </row>
    <row r="96" spans="1:48" ht="12.75">
      <c r="A96" s="226" t="s">
        <v>720</v>
      </c>
      <c r="B96" s="226" t="s">
        <v>720</v>
      </c>
      <c r="C96" s="226" t="s">
        <v>720</v>
      </c>
      <c r="D96" s="226" t="s">
        <v>720</v>
      </c>
      <c r="E96" s="226" t="s">
        <v>720</v>
      </c>
      <c r="F96" s="226" t="s">
        <v>720</v>
      </c>
      <c r="G96" s="226" t="s">
        <v>720</v>
      </c>
      <c r="H96" s="226" t="s">
        <v>720</v>
      </c>
      <c r="I96" s="226" t="s">
        <v>720</v>
      </c>
      <c r="J96" s="226" t="s">
        <v>720</v>
      </c>
      <c r="K96" s="226" t="s">
        <v>720</v>
      </c>
      <c r="L96" s="226" t="s">
        <v>720</v>
      </c>
      <c r="M96" s="226" t="s">
        <v>720</v>
      </c>
      <c r="N96" s="226" t="s">
        <v>720</v>
      </c>
      <c r="O96" s="226" t="s">
        <v>720</v>
      </c>
      <c r="P96" s="226" t="s">
        <v>720</v>
      </c>
      <c r="Q96" s="226" t="s">
        <v>720</v>
      </c>
      <c r="R96" s="226" t="s">
        <v>720</v>
      </c>
      <c r="S96" s="226" t="s">
        <v>720</v>
      </c>
      <c r="T96" s="179" t="s">
        <v>697</v>
      </c>
      <c r="U96" s="171">
        <v>5</v>
      </c>
      <c r="V96" s="171">
        <v>2</v>
      </c>
      <c r="W96" s="172"/>
      <c r="X96" s="172"/>
      <c r="Y96" s="173" t="s">
        <v>293</v>
      </c>
      <c r="Z96" s="174" t="s">
        <v>11</v>
      </c>
      <c r="AA96" s="172" t="s">
        <v>319</v>
      </c>
      <c r="AB96" s="148"/>
      <c r="AC96" s="10" t="s">
        <v>813</v>
      </c>
      <c r="AD96" s="149" t="s">
        <v>758</v>
      </c>
      <c r="AE96" s="10" t="s">
        <v>694</v>
      </c>
      <c r="AF96" s="175" t="s">
        <v>564</v>
      </c>
      <c r="AG96" s="175" t="s">
        <v>564</v>
      </c>
      <c r="AH96" s="175" t="s">
        <v>564</v>
      </c>
      <c r="AI96" s="175" t="s">
        <v>564</v>
      </c>
      <c r="AJ96" s="175" t="s">
        <v>564</v>
      </c>
      <c r="AK96" s="378"/>
      <c r="AL96" s="378"/>
      <c r="AM96" s="378"/>
      <c r="AN96" s="378"/>
      <c r="AO96" s="378"/>
      <c r="AP96" s="378"/>
      <c r="AQ96" s="378"/>
      <c r="AR96" s="378"/>
      <c r="AS96" s="378"/>
      <c r="AT96" s="378"/>
      <c r="AU96" s="378"/>
      <c r="AV96" s="217" t="s">
        <v>564</v>
      </c>
    </row>
    <row r="97" spans="1:48" ht="12.75">
      <c r="A97" s="226" t="s">
        <v>720</v>
      </c>
      <c r="B97" s="226" t="s">
        <v>720</v>
      </c>
      <c r="C97" s="226" t="s">
        <v>720</v>
      </c>
      <c r="D97" s="226" t="s">
        <v>720</v>
      </c>
      <c r="E97" s="226" t="s">
        <v>720</v>
      </c>
      <c r="F97" s="226" t="s">
        <v>720</v>
      </c>
      <c r="G97" s="226" t="s">
        <v>720</v>
      </c>
      <c r="H97" s="226" t="s">
        <v>720</v>
      </c>
      <c r="I97" s="226" t="s">
        <v>720</v>
      </c>
      <c r="J97" s="226" t="s">
        <v>720</v>
      </c>
      <c r="K97" s="226" t="s">
        <v>720</v>
      </c>
      <c r="L97" s="226" t="s">
        <v>720</v>
      </c>
      <c r="M97" s="226" t="s">
        <v>720</v>
      </c>
      <c r="N97" s="226" t="s">
        <v>720</v>
      </c>
      <c r="O97" s="226" t="s">
        <v>720</v>
      </c>
      <c r="P97" s="226" t="s">
        <v>720</v>
      </c>
      <c r="Q97" s="226" t="s">
        <v>720</v>
      </c>
      <c r="R97" s="226" t="s">
        <v>720</v>
      </c>
      <c r="S97" s="226" t="s">
        <v>720</v>
      </c>
      <c r="T97" s="179" t="s">
        <v>697</v>
      </c>
      <c r="U97" s="171">
        <v>5</v>
      </c>
      <c r="V97" s="171">
        <v>3</v>
      </c>
      <c r="W97" s="172"/>
      <c r="X97" s="172"/>
      <c r="Y97" s="173" t="s">
        <v>304</v>
      </c>
      <c r="Z97" s="174" t="s">
        <v>11</v>
      </c>
      <c r="AA97" s="172" t="s">
        <v>319</v>
      </c>
      <c r="AB97" s="148"/>
      <c r="AC97" s="10" t="s">
        <v>808</v>
      </c>
      <c r="AD97" s="149" t="s">
        <v>758</v>
      </c>
      <c r="AE97" s="10" t="s">
        <v>694</v>
      </c>
      <c r="AF97" s="175" t="s">
        <v>564</v>
      </c>
      <c r="AG97" s="175" t="s">
        <v>564</v>
      </c>
      <c r="AH97" s="175" t="s">
        <v>564</v>
      </c>
      <c r="AI97" s="175" t="s">
        <v>564</v>
      </c>
      <c r="AJ97" s="175" t="s">
        <v>564</v>
      </c>
      <c r="AK97" s="378"/>
      <c r="AL97" s="378"/>
      <c r="AM97" s="378"/>
      <c r="AN97" s="378"/>
      <c r="AO97" s="378"/>
      <c r="AP97" s="378"/>
      <c r="AQ97" s="378"/>
      <c r="AR97" s="378"/>
      <c r="AS97" s="378"/>
      <c r="AT97" s="378"/>
      <c r="AU97" s="378"/>
      <c r="AV97" s="217" t="s">
        <v>564</v>
      </c>
    </row>
    <row r="98" spans="1:48" ht="12.75">
      <c r="A98" s="226" t="s">
        <v>720</v>
      </c>
      <c r="B98" s="226" t="s">
        <v>720</v>
      </c>
      <c r="C98" s="226" t="s">
        <v>720</v>
      </c>
      <c r="D98" s="226" t="s">
        <v>720</v>
      </c>
      <c r="E98" s="226" t="s">
        <v>720</v>
      </c>
      <c r="F98" s="226" t="s">
        <v>720</v>
      </c>
      <c r="G98" s="226" t="s">
        <v>720</v>
      </c>
      <c r="H98" s="226" t="s">
        <v>720</v>
      </c>
      <c r="I98" s="226" t="s">
        <v>720</v>
      </c>
      <c r="J98" s="226" t="s">
        <v>720</v>
      </c>
      <c r="K98" s="226" t="s">
        <v>720</v>
      </c>
      <c r="L98" s="226" t="s">
        <v>720</v>
      </c>
      <c r="M98" s="226" t="s">
        <v>720</v>
      </c>
      <c r="N98" s="226" t="s">
        <v>720</v>
      </c>
      <c r="O98" s="226" t="s">
        <v>720</v>
      </c>
      <c r="P98" s="226" t="s">
        <v>720</v>
      </c>
      <c r="Q98" s="226" t="s">
        <v>720</v>
      </c>
      <c r="R98" s="226" t="s">
        <v>720</v>
      </c>
      <c r="S98" s="226" t="s">
        <v>720</v>
      </c>
      <c r="T98" s="179" t="s">
        <v>697</v>
      </c>
      <c r="U98" s="171">
        <v>5</v>
      </c>
      <c r="V98" s="171">
        <v>4</v>
      </c>
      <c r="W98" s="172"/>
      <c r="X98" s="172"/>
      <c r="Y98" s="173" t="s">
        <v>569</v>
      </c>
      <c r="Z98" s="174" t="s">
        <v>11</v>
      </c>
      <c r="AA98" s="172" t="s">
        <v>319</v>
      </c>
      <c r="AB98" s="148"/>
      <c r="AC98" s="10" t="s">
        <v>805</v>
      </c>
      <c r="AD98" s="149" t="s">
        <v>758</v>
      </c>
      <c r="AE98" s="10" t="s">
        <v>694</v>
      </c>
      <c r="AF98" s="175" t="s">
        <v>564</v>
      </c>
      <c r="AG98" s="175" t="s">
        <v>564</v>
      </c>
      <c r="AH98" s="175" t="s">
        <v>564</v>
      </c>
      <c r="AI98" s="175" t="s">
        <v>564</v>
      </c>
      <c r="AJ98" s="175" t="s">
        <v>564</v>
      </c>
      <c r="AK98" s="378"/>
      <c r="AL98" s="378"/>
      <c r="AM98" s="378"/>
      <c r="AN98" s="378"/>
      <c r="AO98" s="378"/>
      <c r="AP98" s="378"/>
      <c r="AQ98" s="378"/>
      <c r="AR98" s="378"/>
      <c r="AS98" s="378"/>
      <c r="AT98" s="378"/>
      <c r="AU98" s="378"/>
      <c r="AV98" s="217" t="s">
        <v>564</v>
      </c>
    </row>
    <row r="99" spans="1:48" ht="12.75">
      <c r="A99" s="226" t="s">
        <v>720</v>
      </c>
      <c r="B99" s="226" t="s">
        <v>720</v>
      </c>
      <c r="C99" s="226" t="s">
        <v>720</v>
      </c>
      <c r="D99" s="226" t="s">
        <v>720</v>
      </c>
      <c r="E99" s="226" t="s">
        <v>720</v>
      </c>
      <c r="F99" s="226" t="s">
        <v>720</v>
      </c>
      <c r="G99" s="226" t="s">
        <v>720</v>
      </c>
      <c r="H99" s="226" t="s">
        <v>720</v>
      </c>
      <c r="I99" s="226" t="s">
        <v>720</v>
      </c>
      <c r="J99" s="226" t="s">
        <v>720</v>
      </c>
      <c r="K99" s="226" t="s">
        <v>720</v>
      </c>
      <c r="L99" s="226" t="s">
        <v>720</v>
      </c>
      <c r="M99" s="226" t="s">
        <v>720</v>
      </c>
      <c r="N99" s="226" t="s">
        <v>720</v>
      </c>
      <c r="O99" s="226" t="s">
        <v>720</v>
      </c>
      <c r="P99" s="226" t="s">
        <v>720</v>
      </c>
      <c r="Q99" s="226" t="s">
        <v>720</v>
      </c>
      <c r="R99" s="226" t="s">
        <v>720</v>
      </c>
      <c r="S99" s="226" t="s">
        <v>720</v>
      </c>
      <c r="T99" s="179" t="s">
        <v>697</v>
      </c>
      <c r="U99" s="171">
        <v>5</v>
      </c>
      <c r="V99" s="171">
        <v>5</v>
      </c>
      <c r="W99" s="172"/>
      <c r="X99" s="172"/>
      <c r="Y99" s="173" t="s">
        <v>305</v>
      </c>
      <c r="Z99" s="174" t="s">
        <v>11</v>
      </c>
      <c r="AA99" s="172" t="s">
        <v>319</v>
      </c>
      <c r="AB99" s="148"/>
      <c r="AC99" s="10" t="s">
        <v>800</v>
      </c>
      <c r="AD99" s="149" t="s">
        <v>758</v>
      </c>
      <c r="AE99" s="10" t="s">
        <v>694</v>
      </c>
      <c r="AF99" s="175" t="s">
        <v>564</v>
      </c>
      <c r="AG99" s="175" t="s">
        <v>564</v>
      </c>
      <c r="AH99" s="175" t="s">
        <v>564</v>
      </c>
      <c r="AI99" s="175" t="s">
        <v>564</v>
      </c>
      <c r="AJ99" s="175" t="s">
        <v>564</v>
      </c>
      <c r="AK99" s="378"/>
      <c r="AL99" s="378"/>
      <c r="AM99" s="378"/>
      <c r="AN99" s="378"/>
      <c r="AO99" s="378"/>
      <c r="AP99" s="378"/>
      <c r="AQ99" s="378"/>
      <c r="AR99" s="378"/>
      <c r="AS99" s="378"/>
      <c r="AT99" s="378"/>
      <c r="AU99" s="378"/>
      <c r="AV99" s="217" t="s">
        <v>564</v>
      </c>
    </row>
    <row r="100" spans="1:48" ht="12.75">
      <c r="A100" s="189">
        <v>5</v>
      </c>
      <c r="B100" s="189"/>
      <c r="C100" s="190"/>
      <c r="D100" s="190"/>
      <c r="E100" s="191" t="s">
        <v>293</v>
      </c>
      <c r="F100" s="192" t="s">
        <v>11</v>
      </c>
      <c r="G100" s="190" t="s">
        <v>319</v>
      </c>
      <c r="H100" s="193"/>
      <c r="I100" s="194" t="s">
        <v>814</v>
      </c>
      <c r="J100" s="195" t="s">
        <v>798</v>
      </c>
      <c r="K100" s="196"/>
      <c r="L100" s="196">
        <v>5</v>
      </c>
      <c r="M100" s="196"/>
      <c r="N100" s="170" t="s">
        <v>326</v>
      </c>
      <c r="O100" s="197" t="s">
        <v>586</v>
      </c>
      <c r="P100" s="197" t="s">
        <v>587</v>
      </c>
      <c r="Q100" s="197" t="s">
        <v>586</v>
      </c>
      <c r="R100" s="170" t="s">
        <v>131</v>
      </c>
      <c r="S100" s="170" t="s">
        <v>564</v>
      </c>
      <c r="T100" s="179" t="s">
        <v>697</v>
      </c>
      <c r="U100" s="171">
        <v>5</v>
      </c>
      <c r="V100" s="171">
        <v>1</v>
      </c>
      <c r="W100" s="172"/>
      <c r="X100" s="172"/>
      <c r="Y100" s="173" t="s">
        <v>293</v>
      </c>
      <c r="Z100" s="174" t="s">
        <v>11</v>
      </c>
      <c r="AA100" s="172" t="s">
        <v>319</v>
      </c>
      <c r="AB100" s="148"/>
      <c r="AC100" s="10" t="s">
        <v>814</v>
      </c>
      <c r="AD100" s="149" t="s">
        <v>798</v>
      </c>
      <c r="AE100" s="10" t="s">
        <v>694</v>
      </c>
      <c r="AF100" s="175" t="s">
        <v>564</v>
      </c>
      <c r="AG100" s="175" t="s">
        <v>564</v>
      </c>
      <c r="AH100" s="175" t="s">
        <v>564</v>
      </c>
      <c r="AI100" s="175" t="s">
        <v>564</v>
      </c>
      <c r="AJ100" s="175" t="s">
        <v>564</v>
      </c>
      <c r="AK100" s="212" t="s">
        <v>564</v>
      </c>
      <c r="AL100" s="212" t="s">
        <v>564</v>
      </c>
      <c r="AM100" s="212" t="s">
        <v>564</v>
      </c>
      <c r="AN100" s="212" t="s">
        <v>564</v>
      </c>
      <c r="AO100" s="212" t="s">
        <v>564</v>
      </c>
      <c r="AP100" s="212" t="s">
        <v>564</v>
      </c>
      <c r="AQ100" s="212" t="s">
        <v>564</v>
      </c>
      <c r="AR100" s="212" t="s">
        <v>564</v>
      </c>
      <c r="AS100" s="212" t="s">
        <v>564</v>
      </c>
      <c r="AT100" s="212" t="s">
        <v>564</v>
      </c>
      <c r="AU100" s="213" t="s">
        <v>564</v>
      </c>
      <c r="AV100" s="217" t="s">
        <v>564</v>
      </c>
    </row>
    <row r="101" spans="1:48" ht="12.75">
      <c r="A101" s="189">
        <v>5</v>
      </c>
      <c r="B101" s="189"/>
      <c r="C101" s="190"/>
      <c r="D101" s="190"/>
      <c r="E101" s="191" t="s">
        <v>293</v>
      </c>
      <c r="F101" s="192" t="s">
        <v>11</v>
      </c>
      <c r="G101" s="190" t="s">
        <v>319</v>
      </c>
      <c r="H101" s="193"/>
      <c r="I101" s="194" t="s">
        <v>390</v>
      </c>
      <c r="J101" s="195" t="s">
        <v>798</v>
      </c>
      <c r="K101" s="196"/>
      <c r="L101" s="196">
        <v>160</v>
      </c>
      <c r="M101" s="196"/>
      <c r="N101" s="170" t="s">
        <v>326</v>
      </c>
      <c r="O101" s="197" t="s">
        <v>586</v>
      </c>
      <c r="P101" s="197" t="s">
        <v>587</v>
      </c>
      <c r="Q101" s="197" t="s">
        <v>586</v>
      </c>
      <c r="R101" s="170" t="s">
        <v>131</v>
      </c>
      <c r="S101" s="170" t="s">
        <v>564</v>
      </c>
      <c r="T101" s="179" t="s">
        <v>697</v>
      </c>
      <c r="U101" s="171">
        <v>5</v>
      </c>
      <c r="V101" s="171">
        <v>1</v>
      </c>
      <c r="W101" s="172"/>
      <c r="X101" s="172"/>
      <c r="Y101" s="173" t="s">
        <v>293</v>
      </c>
      <c r="Z101" s="174" t="s">
        <v>11</v>
      </c>
      <c r="AA101" s="172" t="s">
        <v>319</v>
      </c>
      <c r="AB101" s="148"/>
      <c r="AC101" s="10" t="s">
        <v>390</v>
      </c>
      <c r="AD101" s="149" t="s">
        <v>798</v>
      </c>
      <c r="AE101" s="10" t="s">
        <v>694</v>
      </c>
      <c r="AF101" s="175" t="s">
        <v>564</v>
      </c>
      <c r="AG101" s="175" t="s">
        <v>564</v>
      </c>
      <c r="AH101" s="175" t="s">
        <v>564</v>
      </c>
      <c r="AI101" s="175" t="s">
        <v>564</v>
      </c>
      <c r="AJ101" s="175" t="s">
        <v>564</v>
      </c>
      <c r="AK101" s="212" t="s">
        <v>564</v>
      </c>
      <c r="AL101" s="212" t="s">
        <v>564</v>
      </c>
      <c r="AM101" s="212" t="s">
        <v>564</v>
      </c>
      <c r="AN101" s="212" t="s">
        <v>564</v>
      </c>
      <c r="AO101" s="212" t="s">
        <v>564</v>
      </c>
      <c r="AP101" s="212" t="s">
        <v>564</v>
      </c>
      <c r="AQ101" s="212" t="s">
        <v>564</v>
      </c>
      <c r="AR101" s="212" t="s">
        <v>564</v>
      </c>
      <c r="AS101" s="212" t="s">
        <v>564</v>
      </c>
      <c r="AT101" s="212" t="s">
        <v>564</v>
      </c>
      <c r="AU101" s="213" t="s">
        <v>564</v>
      </c>
      <c r="AV101" s="217" t="s">
        <v>564</v>
      </c>
    </row>
    <row r="102" spans="1:48" ht="18">
      <c r="A102" s="189">
        <v>5</v>
      </c>
      <c r="B102" s="189"/>
      <c r="C102" s="190"/>
      <c r="D102" s="190"/>
      <c r="E102" s="191" t="s">
        <v>293</v>
      </c>
      <c r="F102" s="192" t="s">
        <v>11</v>
      </c>
      <c r="G102" s="190" t="s">
        <v>318</v>
      </c>
      <c r="H102" s="193"/>
      <c r="I102" s="194" t="s">
        <v>810</v>
      </c>
      <c r="J102" s="195" t="s">
        <v>801</v>
      </c>
      <c r="K102" s="196"/>
      <c r="L102" s="196"/>
      <c r="M102" s="196"/>
      <c r="N102" s="170" t="s">
        <v>326</v>
      </c>
      <c r="O102" s="197" t="s">
        <v>586</v>
      </c>
      <c r="P102" s="197" t="s">
        <v>587</v>
      </c>
      <c r="Q102" s="197" t="s">
        <v>586</v>
      </c>
      <c r="R102" s="170" t="s">
        <v>132</v>
      </c>
      <c r="S102" s="170" t="s">
        <v>564</v>
      </c>
      <c r="T102" s="179" t="s">
        <v>697</v>
      </c>
      <c r="U102" s="171">
        <v>5</v>
      </c>
      <c r="V102" s="171">
        <v>1</v>
      </c>
      <c r="W102" s="172"/>
      <c r="X102" s="172"/>
      <c r="Y102" s="173" t="s">
        <v>293</v>
      </c>
      <c r="Z102" s="174" t="s">
        <v>11</v>
      </c>
      <c r="AA102" s="172" t="s">
        <v>318</v>
      </c>
      <c r="AB102" s="148"/>
      <c r="AC102" s="10" t="s">
        <v>810</v>
      </c>
      <c r="AD102" s="149" t="s">
        <v>801</v>
      </c>
      <c r="AE102" s="10" t="s">
        <v>694</v>
      </c>
      <c r="AF102" s="175" t="s">
        <v>564</v>
      </c>
      <c r="AG102" s="175" t="s">
        <v>564</v>
      </c>
      <c r="AH102" s="175" t="s">
        <v>564</v>
      </c>
      <c r="AI102" s="175" t="s">
        <v>564</v>
      </c>
      <c r="AJ102" s="175" t="s">
        <v>564</v>
      </c>
      <c r="AK102" s="212" t="s">
        <v>564</v>
      </c>
      <c r="AL102" s="212" t="s">
        <v>564</v>
      </c>
      <c r="AM102" s="212" t="s">
        <v>564</v>
      </c>
      <c r="AN102" s="212" t="s">
        <v>564</v>
      </c>
      <c r="AO102" s="212" t="s">
        <v>564</v>
      </c>
      <c r="AP102" s="212" t="s">
        <v>564</v>
      </c>
      <c r="AQ102" s="212" t="s">
        <v>564</v>
      </c>
      <c r="AR102" s="212" t="s">
        <v>564</v>
      </c>
      <c r="AS102" s="212" t="s">
        <v>564</v>
      </c>
      <c r="AT102" s="212" t="s">
        <v>564</v>
      </c>
      <c r="AU102" s="213" t="s">
        <v>564</v>
      </c>
      <c r="AV102" s="217" t="s">
        <v>564</v>
      </c>
    </row>
    <row r="103" spans="1:48" ht="18">
      <c r="A103" s="226" t="s">
        <v>720</v>
      </c>
      <c r="B103" s="226" t="s">
        <v>720</v>
      </c>
      <c r="C103" s="226" t="s">
        <v>720</v>
      </c>
      <c r="D103" s="226" t="s">
        <v>720</v>
      </c>
      <c r="E103" s="226" t="s">
        <v>720</v>
      </c>
      <c r="F103" s="226" t="s">
        <v>720</v>
      </c>
      <c r="G103" s="226" t="s">
        <v>720</v>
      </c>
      <c r="H103" s="226" t="s">
        <v>720</v>
      </c>
      <c r="I103" s="226" t="s">
        <v>720</v>
      </c>
      <c r="J103" s="226" t="s">
        <v>720</v>
      </c>
      <c r="K103" s="226" t="s">
        <v>720</v>
      </c>
      <c r="L103" s="226" t="s">
        <v>720</v>
      </c>
      <c r="M103" s="226" t="s">
        <v>720</v>
      </c>
      <c r="N103" s="226" t="s">
        <v>720</v>
      </c>
      <c r="O103" s="226" t="s">
        <v>720</v>
      </c>
      <c r="P103" s="226" t="s">
        <v>720</v>
      </c>
      <c r="Q103" s="226" t="s">
        <v>720</v>
      </c>
      <c r="R103" s="226" t="s">
        <v>720</v>
      </c>
      <c r="S103" s="226" t="s">
        <v>720</v>
      </c>
      <c r="T103" s="179" t="s">
        <v>697</v>
      </c>
      <c r="U103" s="171">
        <v>5</v>
      </c>
      <c r="V103" s="171">
        <v>2</v>
      </c>
      <c r="W103" s="172"/>
      <c r="X103" s="172"/>
      <c r="Y103" s="173" t="s">
        <v>293</v>
      </c>
      <c r="Z103" s="174" t="s">
        <v>11</v>
      </c>
      <c r="AA103" s="172" t="s">
        <v>318</v>
      </c>
      <c r="AB103" s="148"/>
      <c r="AC103" s="10" t="s">
        <v>810</v>
      </c>
      <c r="AD103" s="149" t="s">
        <v>801</v>
      </c>
      <c r="AE103" s="10" t="s">
        <v>694</v>
      </c>
      <c r="AF103" s="175" t="s">
        <v>564</v>
      </c>
      <c r="AG103" s="175" t="s">
        <v>564</v>
      </c>
      <c r="AH103" s="175" t="s">
        <v>564</v>
      </c>
      <c r="AI103" s="175" t="s">
        <v>564</v>
      </c>
      <c r="AJ103" s="175" t="s">
        <v>564</v>
      </c>
      <c r="AK103" s="378"/>
      <c r="AL103" s="378"/>
      <c r="AM103" s="378"/>
      <c r="AN103" s="378"/>
      <c r="AO103" s="378"/>
      <c r="AP103" s="378"/>
      <c r="AQ103" s="378"/>
      <c r="AR103" s="378"/>
      <c r="AS103" s="378"/>
      <c r="AT103" s="378"/>
      <c r="AU103" s="378"/>
      <c r="AV103" s="217" t="s">
        <v>564</v>
      </c>
    </row>
    <row r="104" spans="1:48" ht="18">
      <c r="A104" s="189">
        <v>5</v>
      </c>
      <c r="B104" s="189"/>
      <c r="C104" s="190"/>
      <c r="D104" s="190"/>
      <c r="E104" s="191" t="s">
        <v>293</v>
      </c>
      <c r="F104" s="192" t="s">
        <v>11</v>
      </c>
      <c r="G104" s="190" t="s">
        <v>318</v>
      </c>
      <c r="H104" s="193"/>
      <c r="I104" s="194" t="s">
        <v>809</v>
      </c>
      <c r="J104" s="195" t="s">
        <v>801</v>
      </c>
      <c r="K104" s="196"/>
      <c r="L104" s="196"/>
      <c r="M104" s="196"/>
      <c r="N104" s="170" t="s">
        <v>326</v>
      </c>
      <c r="O104" s="197" t="s">
        <v>586</v>
      </c>
      <c r="P104" s="197" t="s">
        <v>587</v>
      </c>
      <c r="Q104" s="197" t="s">
        <v>586</v>
      </c>
      <c r="R104" s="170" t="s">
        <v>132</v>
      </c>
      <c r="S104" s="170" t="s">
        <v>564</v>
      </c>
      <c r="T104" s="292"/>
      <c r="U104" s="171">
        <v>5</v>
      </c>
      <c r="V104" s="171">
        <v>1</v>
      </c>
      <c r="W104" s="172"/>
      <c r="X104" s="172"/>
      <c r="Y104" s="173" t="s">
        <v>293</v>
      </c>
      <c r="Z104" s="174" t="s">
        <v>11</v>
      </c>
      <c r="AA104" s="172" t="s">
        <v>318</v>
      </c>
      <c r="AB104" s="148"/>
      <c r="AC104" s="10" t="s">
        <v>809</v>
      </c>
      <c r="AD104" s="149" t="s">
        <v>801</v>
      </c>
      <c r="AE104" s="10" t="s">
        <v>694</v>
      </c>
      <c r="AF104" s="175" t="s">
        <v>564</v>
      </c>
      <c r="AG104" s="175" t="s">
        <v>564</v>
      </c>
      <c r="AH104" s="175" t="s">
        <v>564</v>
      </c>
      <c r="AI104" s="175" t="s">
        <v>564</v>
      </c>
      <c r="AJ104" s="175" t="s">
        <v>564</v>
      </c>
      <c r="AK104" s="212" t="s">
        <v>564</v>
      </c>
      <c r="AL104" s="212" t="s">
        <v>564</v>
      </c>
      <c r="AM104" s="212" t="s">
        <v>564</v>
      </c>
      <c r="AN104" s="212" t="s">
        <v>564</v>
      </c>
      <c r="AO104" s="212" t="s">
        <v>564</v>
      </c>
      <c r="AP104" s="212" t="s">
        <v>564</v>
      </c>
      <c r="AQ104" s="212" t="s">
        <v>564</v>
      </c>
      <c r="AR104" s="212" t="s">
        <v>564</v>
      </c>
      <c r="AS104" s="212" t="s">
        <v>564</v>
      </c>
      <c r="AT104" s="212" t="s">
        <v>564</v>
      </c>
      <c r="AU104" s="213" t="s">
        <v>564</v>
      </c>
      <c r="AV104" s="217" t="s">
        <v>564</v>
      </c>
    </row>
    <row r="105" spans="1:48" ht="18">
      <c r="A105" s="226" t="s">
        <v>720</v>
      </c>
      <c r="B105" s="226" t="s">
        <v>720</v>
      </c>
      <c r="C105" s="226" t="s">
        <v>720</v>
      </c>
      <c r="D105" s="226" t="s">
        <v>720</v>
      </c>
      <c r="E105" s="226" t="s">
        <v>720</v>
      </c>
      <c r="F105" s="226" t="s">
        <v>720</v>
      </c>
      <c r="G105" s="226" t="s">
        <v>720</v>
      </c>
      <c r="H105" s="226" t="s">
        <v>720</v>
      </c>
      <c r="I105" s="226" t="s">
        <v>720</v>
      </c>
      <c r="J105" s="226" t="s">
        <v>720</v>
      </c>
      <c r="K105" s="226" t="s">
        <v>720</v>
      </c>
      <c r="L105" s="226" t="s">
        <v>720</v>
      </c>
      <c r="M105" s="226" t="s">
        <v>720</v>
      </c>
      <c r="N105" s="226" t="s">
        <v>720</v>
      </c>
      <c r="O105" s="226" t="s">
        <v>720</v>
      </c>
      <c r="P105" s="226" t="s">
        <v>720</v>
      </c>
      <c r="Q105" s="226" t="s">
        <v>720</v>
      </c>
      <c r="R105" s="226" t="s">
        <v>720</v>
      </c>
      <c r="S105" s="226" t="s">
        <v>720</v>
      </c>
      <c r="T105" s="179" t="s">
        <v>697</v>
      </c>
      <c r="U105" s="171">
        <v>5</v>
      </c>
      <c r="V105" s="171">
        <v>2</v>
      </c>
      <c r="W105" s="172"/>
      <c r="X105" s="172"/>
      <c r="Y105" s="173" t="s">
        <v>293</v>
      </c>
      <c r="Z105" s="174" t="s">
        <v>11</v>
      </c>
      <c r="AA105" s="172" t="s">
        <v>318</v>
      </c>
      <c r="AB105" s="148"/>
      <c r="AC105" s="10" t="s">
        <v>809</v>
      </c>
      <c r="AD105" s="149" t="s">
        <v>801</v>
      </c>
      <c r="AE105" s="10" t="s">
        <v>694</v>
      </c>
      <c r="AF105" s="175" t="s">
        <v>564</v>
      </c>
      <c r="AG105" s="175" t="s">
        <v>564</v>
      </c>
      <c r="AH105" s="175" t="s">
        <v>564</v>
      </c>
      <c r="AI105" s="175" t="s">
        <v>564</v>
      </c>
      <c r="AJ105" s="175" t="s">
        <v>564</v>
      </c>
      <c r="AK105" s="378"/>
      <c r="AL105" s="378"/>
      <c r="AM105" s="378"/>
      <c r="AN105" s="378"/>
      <c r="AO105" s="378"/>
      <c r="AP105" s="378"/>
      <c r="AQ105" s="378"/>
      <c r="AR105" s="378"/>
      <c r="AS105" s="378"/>
      <c r="AT105" s="378"/>
      <c r="AU105" s="378"/>
      <c r="AV105" s="217" t="s">
        <v>564</v>
      </c>
    </row>
    <row r="106" spans="1:48" ht="12.75">
      <c r="A106" s="189">
        <v>5</v>
      </c>
      <c r="B106" s="189"/>
      <c r="C106" s="190"/>
      <c r="D106" s="190"/>
      <c r="E106" s="191" t="s">
        <v>293</v>
      </c>
      <c r="F106" s="192" t="s">
        <v>11</v>
      </c>
      <c r="G106" s="190" t="s">
        <v>319</v>
      </c>
      <c r="H106" s="193"/>
      <c r="I106" s="194" t="s">
        <v>812</v>
      </c>
      <c r="J106" s="195" t="s">
        <v>798</v>
      </c>
      <c r="K106" s="196"/>
      <c r="L106" s="196">
        <v>400</v>
      </c>
      <c r="M106" s="196"/>
      <c r="N106" s="170" t="s">
        <v>326</v>
      </c>
      <c r="O106" s="197" t="s">
        <v>586</v>
      </c>
      <c r="P106" s="197" t="s">
        <v>587</v>
      </c>
      <c r="Q106" s="197" t="s">
        <v>586</v>
      </c>
      <c r="R106" s="170" t="s">
        <v>133</v>
      </c>
      <c r="S106" s="170" t="s">
        <v>564</v>
      </c>
      <c r="T106" s="179" t="s">
        <v>697</v>
      </c>
      <c r="U106" s="171">
        <v>5</v>
      </c>
      <c r="V106" s="171">
        <v>2</v>
      </c>
      <c r="W106" s="172"/>
      <c r="X106" s="172"/>
      <c r="Y106" s="173" t="s">
        <v>293</v>
      </c>
      <c r="Z106" s="174" t="s">
        <v>11</v>
      </c>
      <c r="AA106" s="172" t="s">
        <v>319</v>
      </c>
      <c r="AB106" s="148"/>
      <c r="AC106" s="10" t="s">
        <v>812</v>
      </c>
      <c r="AD106" s="149" t="s">
        <v>798</v>
      </c>
      <c r="AE106" s="10" t="s">
        <v>694</v>
      </c>
      <c r="AF106" s="175" t="s">
        <v>564</v>
      </c>
      <c r="AG106" s="175" t="s">
        <v>564</v>
      </c>
      <c r="AH106" s="175" t="s">
        <v>564</v>
      </c>
      <c r="AI106" s="175" t="s">
        <v>564</v>
      </c>
      <c r="AJ106" s="175" t="s">
        <v>564</v>
      </c>
      <c r="AK106" s="212" t="s">
        <v>564</v>
      </c>
      <c r="AL106" s="212" t="s">
        <v>564</v>
      </c>
      <c r="AM106" s="212" t="s">
        <v>564</v>
      </c>
      <c r="AN106" s="212" t="s">
        <v>564</v>
      </c>
      <c r="AO106" s="212" t="s">
        <v>564</v>
      </c>
      <c r="AP106" s="212" t="s">
        <v>564</v>
      </c>
      <c r="AQ106" s="212" t="s">
        <v>564</v>
      </c>
      <c r="AR106" s="212" t="s">
        <v>564</v>
      </c>
      <c r="AS106" s="212" t="s">
        <v>564</v>
      </c>
      <c r="AT106" s="212" t="s">
        <v>564</v>
      </c>
      <c r="AU106" s="213" t="s">
        <v>564</v>
      </c>
      <c r="AV106" s="217" t="s">
        <v>564</v>
      </c>
    </row>
    <row r="107" spans="1:48" ht="12.75">
      <c r="A107" s="189">
        <v>5</v>
      </c>
      <c r="B107" s="189"/>
      <c r="C107" s="190"/>
      <c r="D107" s="190"/>
      <c r="E107" s="191" t="s">
        <v>304</v>
      </c>
      <c r="F107" s="192" t="s">
        <v>11</v>
      </c>
      <c r="G107" s="190" t="s">
        <v>319</v>
      </c>
      <c r="H107" s="193"/>
      <c r="I107" s="194" t="s">
        <v>807</v>
      </c>
      <c r="J107" s="195" t="s">
        <v>758</v>
      </c>
      <c r="K107" s="196"/>
      <c r="L107" s="196">
        <v>100</v>
      </c>
      <c r="M107" s="196"/>
      <c r="N107" s="170" t="s">
        <v>326</v>
      </c>
      <c r="O107" s="197" t="s">
        <v>586</v>
      </c>
      <c r="P107" s="197" t="s">
        <v>587</v>
      </c>
      <c r="Q107" s="197" t="s">
        <v>586</v>
      </c>
      <c r="R107" s="170" t="s">
        <v>136</v>
      </c>
      <c r="S107" s="170" t="s">
        <v>564</v>
      </c>
      <c r="T107" s="179" t="s">
        <v>697</v>
      </c>
      <c r="U107" s="171">
        <v>5</v>
      </c>
      <c r="V107" s="171">
        <v>3</v>
      </c>
      <c r="W107" s="172"/>
      <c r="X107" s="172"/>
      <c r="Y107" s="173" t="s">
        <v>304</v>
      </c>
      <c r="Z107" s="174" t="s">
        <v>11</v>
      </c>
      <c r="AA107" s="172" t="s">
        <v>319</v>
      </c>
      <c r="AB107" s="148"/>
      <c r="AC107" s="10" t="s">
        <v>807</v>
      </c>
      <c r="AD107" s="149" t="s">
        <v>758</v>
      </c>
      <c r="AE107" s="10" t="s">
        <v>694</v>
      </c>
      <c r="AF107" s="175" t="s">
        <v>564</v>
      </c>
      <c r="AG107" s="175" t="s">
        <v>564</v>
      </c>
      <c r="AH107" s="175" t="s">
        <v>564</v>
      </c>
      <c r="AI107" s="175" t="s">
        <v>564</v>
      </c>
      <c r="AJ107" s="175" t="s">
        <v>564</v>
      </c>
      <c r="AK107" s="212" t="s">
        <v>564</v>
      </c>
      <c r="AL107" s="212" t="s">
        <v>564</v>
      </c>
      <c r="AM107" s="212" t="s">
        <v>564</v>
      </c>
      <c r="AN107" s="212" t="s">
        <v>564</v>
      </c>
      <c r="AO107" s="212" t="s">
        <v>564</v>
      </c>
      <c r="AP107" s="212" t="s">
        <v>564</v>
      </c>
      <c r="AQ107" s="212" t="s">
        <v>564</v>
      </c>
      <c r="AR107" s="212" t="s">
        <v>564</v>
      </c>
      <c r="AS107" s="212" t="s">
        <v>564</v>
      </c>
      <c r="AT107" s="212" t="s">
        <v>564</v>
      </c>
      <c r="AU107" s="213" t="s">
        <v>564</v>
      </c>
      <c r="AV107" s="217" t="s">
        <v>564</v>
      </c>
    </row>
    <row r="108" spans="1:48" ht="12.75">
      <c r="A108" s="189">
        <v>5</v>
      </c>
      <c r="B108" s="189"/>
      <c r="C108" s="190"/>
      <c r="D108" s="190"/>
      <c r="E108" s="191" t="s">
        <v>304</v>
      </c>
      <c r="F108" s="192" t="s">
        <v>11</v>
      </c>
      <c r="G108" s="190" t="s">
        <v>319</v>
      </c>
      <c r="H108" s="193"/>
      <c r="I108" s="194" t="s">
        <v>806</v>
      </c>
      <c r="J108" s="195" t="s">
        <v>758</v>
      </c>
      <c r="K108" s="196"/>
      <c r="L108" s="196">
        <v>5000</v>
      </c>
      <c r="M108" s="196"/>
      <c r="N108" s="170" t="s">
        <v>326</v>
      </c>
      <c r="O108" s="197" t="s">
        <v>586</v>
      </c>
      <c r="P108" s="197" t="s">
        <v>587</v>
      </c>
      <c r="Q108" s="197" t="s">
        <v>586</v>
      </c>
      <c r="R108" s="170" t="s">
        <v>136</v>
      </c>
      <c r="S108" s="170" t="s">
        <v>564</v>
      </c>
      <c r="T108" s="179" t="s">
        <v>697</v>
      </c>
      <c r="U108" s="171">
        <v>5</v>
      </c>
      <c r="V108" s="171">
        <v>3</v>
      </c>
      <c r="W108" s="172"/>
      <c r="X108" s="172"/>
      <c r="Y108" s="173" t="s">
        <v>304</v>
      </c>
      <c r="Z108" s="174" t="s">
        <v>11</v>
      </c>
      <c r="AA108" s="172" t="s">
        <v>319</v>
      </c>
      <c r="AB108" s="148"/>
      <c r="AC108" s="10" t="s">
        <v>806</v>
      </c>
      <c r="AD108" s="149" t="s">
        <v>758</v>
      </c>
      <c r="AE108" s="10" t="s">
        <v>694</v>
      </c>
      <c r="AF108" s="175" t="s">
        <v>564</v>
      </c>
      <c r="AG108" s="175" t="s">
        <v>564</v>
      </c>
      <c r="AH108" s="175" t="s">
        <v>564</v>
      </c>
      <c r="AI108" s="175" t="s">
        <v>564</v>
      </c>
      <c r="AJ108" s="175" t="s">
        <v>564</v>
      </c>
      <c r="AK108" s="212" t="s">
        <v>564</v>
      </c>
      <c r="AL108" s="212" t="s">
        <v>564</v>
      </c>
      <c r="AM108" s="212" t="s">
        <v>564</v>
      </c>
      <c r="AN108" s="212" t="s">
        <v>564</v>
      </c>
      <c r="AO108" s="212" t="s">
        <v>564</v>
      </c>
      <c r="AP108" s="212" t="s">
        <v>564</v>
      </c>
      <c r="AQ108" s="212" t="s">
        <v>564</v>
      </c>
      <c r="AR108" s="212" t="s">
        <v>564</v>
      </c>
      <c r="AS108" s="212" t="s">
        <v>564</v>
      </c>
      <c r="AT108" s="212" t="s">
        <v>564</v>
      </c>
      <c r="AU108" s="213" t="s">
        <v>564</v>
      </c>
      <c r="AV108" s="217" t="s">
        <v>564</v>
      </c>
    </row>
    <row r="109" spans="1:48" ht="18">
      <c r="A109" s="344">
        <v>5</v>
      </c>
      <c r="B109" s="344"/>
      <c r="C109" s="345"/>
      <c r="D109" s="345"/>
      <c r="E109" s="346" t="s">
        <v>304</v>
      </c>
      <c r="F109" s="347" t="s">
        <v>11</v>
      </c>
      <c r="G109" s="190" t="s">
        <v>318</v>
      </c>
      <c r="H109" s="193"/>
      <c r="I109" s="194" t="s">
        <v>216</v>
      </c>
      <c r="J109" s="200" t="s">
        <v>753</v>
      </c>
      <c r="K109" s="196"/>
      <c r="L109" s="196">
        <v>70000</v>
      </c>
      <c r="M109" s="196"/>
      <c r="N109" s="170" t="s">
        <v>326</v>
      </c>
      <c r="O109" s="197" t="s">
        <v>587</v>
      </c>
      <c r="P109" s="197" t="s">
        <v>587</v>
      </c>
      <c r="Q109" s="197" t="s">
        <v>586</v>
      </c>
      <c r="R109" s="170" t="s">
        <v>136</v>
      </c>
      <c r="S109" s="170" t="s">
        <v>564</v>
      </c>
      <c r="T109" s="179" t="s">
        <v>697</v>
      </c>
      <c r="U109" s="348">
        <v>5</v>
      </c>
      <c r="V109" s="348">
        <v>3</v>
      </c>
      <c r="W109" s="349"/>
      <c r="X109" s="349"/>
      <c r="Y109" s="350" t="s">
        <v>304</v>
      </c>
      <c r="Z109" s="351" t="s">
        <v>11</v>
      </c>
      <c r="AA109" s="172" t="s">
        <v>318</v>
      </c>
      <c r="AB109" s="148"/>
      <c r="AC109" s="10" t="s">
        <v>216</v>
      </c>
      <c r="AD109" s="8" t="s">
        <v>753</v>
      </c>
      <c r="AE109" s="10" t="s">
        <v>694</v>
      </c>
      <c r="AF109" s="175" t="s">
        <v>564</v>
      </c>
      <c r="AG109" s="175" t="s">
        <v>564</v>
      </c>
      <c r="AH109" s="175" t="s">
        <v>564</v>
      </c>
      <c r="AI109" s="175" t="s">
        <v>564</v>
      </c>
      <c r="AJ109" s="175" t="s">
        <v>564</v>
      </c>
      <c r="AK109" s="212" t="s">
        <v>564</v>
      </c>
      <c r="AL109" s="212" t="s">
        <v>564</v>
      </c>
      <c r="AM109" s="212" t="s">
        <v>564</v>
      </c>
      <c r="AN109" s="212" t="s">
        <v>564</v>
      </c>
      <c r="AO109" s="212" t="s">
        <v>564</v>
      </c>
      <c r="AP109" s="212" t="s">
        <v>564</v>
      </c>
      <c r="AQ109" s="212" t="s">
        <v>564</v>
      </c>
      <c r="AR109" s="212" t="s">
        <v>564</v>
      </c>
      <c r="AS109" s="212" t="s">
        <v>564</v>
      </c>
      <c r="AT109" s="212" t="s">
        <v>564</v>
      </c>
      <c r="AU109" s="213" t="s">
        <v>564</v>
      </c>
      <c r="AV109" s="217" t="s">
        <v>564</v>
      </c>
    </row>
    <row r="110" spans="1:48" ht="12.75">
      <c r="A110" s="189">
        <v>5</v>
      </c>
      <c r="B110" s="189"/>
      <c r="C110" s="190"/>
      <c r="D110" s="190"/>
      <c r="E110" s="191" t="s">
        <v>569</v>
      </c>
      <c r="F110" s="192" t="s">
        <v>11</v>
      </c>
      <c r="G110" s="190" t="s">
        <v>319</v>
      </c>
      <c r="H110" s="193"/>
      <c r="I110" s="194" t="s">
        <v>804</v>
      </c>
      <c r="J110" s="195" t="s">
        <v>798</v>
      </c>
      <c r="K110" s="196"/>
      <c r="L110" s="196">
        <v>60</v>
      </c>
      <c r="M110" s="196"/>
      <c r="N110" s="170" t="s">
        <v>326</v>
      </c>
      <c r="O110" s="197" t="s">
        <v>586</v>
      </c>
      <c r="P110" s="197" t="s">
        <v>587</v>
      </c>
      <c r="Q110" s="197" t="s">
        <v>586</v>
      </c>
      <c r="R110" s="170" t="s">
        <v>135</v>
      </c>
      <c r="S110" s="170" t="s">
        <v>564</v>
      </c>
      <c r="T110" s="179" t="s">
        <v>697</v>
      </c>
      <c r="U110" s="171">
        <v>5</v>
      </c>
      <c r="V110" s="171">
        <v>4</v>
      </c>
      <c r="W110" s="172"/>
      <c r="X110" s="172"/>
      <c r="Y110" s="173" t="s">
        <v>569</v>
      </c>
      <c r="Z110" s="174" t="s">
        <v>11</v>
      </c>
      <c r="AA110" s="172" t="s">
        <v>319</v>
      </c>
      <c r="AB110" s="148"/>
      <c r="AC110" s="10" t="s">
        <v>804</v>
      </c>
      <c r="AD110" s="149" t="s">
        <v>798</v>
      </c>
      <c r="AE110" s="10" t="s">
        <v>694</v>
      </c>
      <c r="AF110" s="175" t="s">
        <v>564</v>
      </c>
      <c r="AG110" s="175" t="s">
        <v>564</v>
      </c>
      <c r="AH110" s="175" t="s">
        <v>564</v>
      </c>
      <c r="AI110" s="175" t="s">
        <v>564</v>
      </c>
      <c r="AJ110" s="175" t="s">
        <v>564</v>
      </c>
      <c r="AK110" s="212" t="s">
        <v>564</v>
      </c>
      <c r="AL110" s="212" t="s">
        <v>564</v>
      </c>
      <c r="AM110" s="212" t="s">
        <v>564</v>
      </c>
      <c r="AN110" s="212" t="s">
        <v>564</v>
      </c>
      <c r="AO110" s="212" t="s">
        <v>564</v>
      </c>
      <c r="AP110" s="212" t="s">
        <v>564</v>
      </c>
      <c r="AQ110" s="212" t="s">
        <v>564</v>
      </c>
      <c r="AR110" s="212" t="s">
        <v>564</v>
      </c>
      <c r="AS110" s="212" t="s">
        <v>564</v>
      </c>
      <c r="AT110" s="212" t="s">
        <v>564</v>
      </c>
      <c r="AU110" s="213" t="s">
        <v>564</v>
      </c>
      <c r="AV110" s="217" t="s">
        <v>564</v>
      </c>
    </row>
    <row r="111" spans="1:48" ht="18">
      <c r="A111" s="189">
        <v>5</v>
      </c>
      <c r="B111" s="189"/>
      <c r="C111" s="190"/>
      <c r="D111" s="190"/>
      <c r="E111" s="191" t="s">
        <v>569</v>
      </c>
      <c r="F111" s="192" t="s">
        <v>11</v>
      </c>
      <c r="G111" s="190" t="s">
        <v>318</v>
      </c>
      <c r="H111" s="193"/>
      <c r="I111" s="194" t="s">
        <v>803</v>
      </c>
      <c r="J111" s="195" t="s">
        <v>801</v>
      </c>
      <c r="K111" s="196"/>
      <c r="L111" s="196"/>
      <c r="M111" s="196"/>
      <c r="N111" s="170" t="s">
        <v>326</v>
      </c>
      <c r="O111" s="197" t="s">
        <v>586</v>
      </c>
      <c r="P111" s="197" t="s">
        <v>587</v>
      </c>
      <c r="Q111" s="197" t="s">
        <v>586</v>
      </c>
      <c r="R111" s="170" t="s">
        <v>135</v>
      </c>
      <c r="S111" s="170" t="s">
        <v>564</v>
      </c>
      <c r="T111" s="179" t="s">
        <v>697</v>
      </c>
      <c r="U111" s="171">
        <v>5</v>
      </c>
      <c r="V111" s="171">
        <v>4</v>
      </c>
      <c r="W111" s="172"/>
      <c r="X111" s="172"/>
      <c r="Y111" s="173" t="s">
        <v>569</v>
      </c>
      <c r="Z111" s="174" t="s">
        <v>11</v>
      </c>
      <c r="AA111" s="172" t="s">
        <v>318</v>
      </c>
      <c r="AB111" s="148"/>
      <c r="AC111" s="10" t="s">
        <v>803</v>
      </c>
      <c r="AD111" s="149" t="s">
        <v>801</v>
      </c>
      <c r="AE111" s="10" t="s">
        <v>694</v>
      </c>
      <c r="AF111" s="175" t="s">
        <v>564</v>
      </c>
      <c r="AG111" s="175" t="s">
        <v>564</v>
      </c>
      <c r="AH111" s="175" t="s">
        <v>564</v>
      </c>
      <c r="AI111" s="175" t="s">
        <v>564</v>
      </c>
      <c r="AJ111" s="175" t="s">
        <v>564</v>
      </c>
      <c r="AK111" s="212" t="s">
        <v>564</v>
      </c>
      <c r="AL111" s="212" t="s">
        <v>564</v>
      </c>
      <c r="AM111" s="212" t="s">
        <v>564</v>
      </c>
      <c r="AN111" s="212" t="s">
        <v>564</v>
      </c>
      <c r="AO111" s="212" t="s">
        <v>564</v>
      </c>
      <c r="AP111" s="212" t="s">
        <v>564</v>
      </c>
      <c r="AQ111" s="212" t="s">
        <v>564</v>
      </c>
      <c r="AR111" s="212" t="s">
        <v>564</v>
      </c>
      <c r="AS111" s="212" t="s">
        <v>564</v>
      </c>
      <c r="AT111" s="212" t="s">
        <v>564</v>
      </c>
      <c r="AU111" s="213" t="s">
        <v>564</v>
      </c>
      <c r="AV111" s="217" t="s">
        <v>564</v>
      </c>
    </row>
    <row r="112" spans="1:48" ht="18">
      <c r="A112" s="189">
        <v>5</v>
      </c>
      <c r="B112" s="189"/>
      <c r="C112" s="190"/>
      <c r="D112" s="190"/>
      <c r="E112" s="191" t="s">
        <v>569</v>
      </c>
      <c r="F112" s="192" t="s">
        <v>11</v>
      </c>
      <c r="G112" s="190" t="s">
        <v>318</v>
      </c>
      <c r="H112" s="193"/>
      <c r="I112" s="194" t="s">
        <v>802</v>
      </c>
      <c r="J112" s="195" t="s">
        <v>801</v>
      </c>
      <c r="K112" s="196"/>
      <c r="L112" s="196"/>
      <c r="M112" s="196"/>
      <c r="N112" s="170" t="s">
        <v>326</v>
      </c>
      <c r="O112" s="197" t="s">
        <v>586</v>
      </c>
      <c r="P112" s="197" t="s">
        <v>587</v>
      </c>
      <c r="Q112" s="197" t="s">
        <v>586</v>
      </c>
      <c r="R112" s="170" t="s">
        <v>135</v>
      </c>
      <c r="S112" s="170" t="s">
        <v>564</v>
      </c>
      <c r="T112" s="179" t="s">
        <v>697</v>
      </c>
      <c r="U112" s="171">
        <v>5</v>
      </c>
      <c r="V112" s="171">
        <v>4</v>
      </c>
      <c r="W112" s="172"/>
      <c r="X112" s="172"/>
      <c r="Y112" s="173" t="s">
        <v>569</v>
      </c>
      <c r="Z112" s="174" t="s">
        <v>11</v>
      </c>
      <c r="AA112" s="172" t="s">
        <v>318</v>
      </c>
      <c r="AB112" s="148"/>
      <c r="AC112" s="10" t="s">
        <v>802</v>
      </c>
      <c r="AD112" s="149" t="s">
        <v>801</v>
      </c>
      <c r="AE112" s="10" t="s">
        <v>694</v>
      </c>
      <c r="AF112" s="175" t="s">
        <v>564</v>
      </c>
      <c r="AG112" s="175" t="s">
        <v>564</v>
      </c>
      <c r="AH112" s="175" t="s">
        <v>564</v>
      </c>
      <c r="AI112" s="175" t="s">
        <v>564</v>
      </c>
      <c r="AJ112" s="175" t="s">
        <v>564</v>
      </c>
      <c r="AK112" s="212" t="s">
        <v>564</v>
      </c>
      <c r="AL112" s="212" t="s">
        <v>564</v>
      </c>
      <c r="AM112" s="212" t="s">
        <v>564</v>
      </c>
      <c r="AN112" s="212" t="s">
        <v>564</v>
      </c>
      <c r="AO112" s="212" t="s">
        <v>564</v>
      </c>
      <c r="AP112" s="212" t="s">
        <v>564</v>
      </c>
      <c r="AQ112" s="212" t="s">
        <v>564</v>
      </c>
      <c r="AR112" s="212" t="s">
        <v>564</v>
      </c>
      <c r="AS112" s="212" t="s">
        <v>564</v>
      </c>
      <c r="AT112" s="212" t="s">
        <v>564</v>
      </c>
      <c r="AU112" s="213" t="s">
        <v>564</v>
      </c>
      <c r="AV112" s="217" t="s">
        <v>564</v>
      </c>
    </row>
    <row r="113" spans="1:48" ht="12.75">
      <c r="A113" s="189">
        <v>5</v>
      </c>
      <c r="B113" s="189"/>
      <c r="C113" s="190"/>
      <c r="D113" s="190"/>
      <c r="E113" s="191" t="s">
        <v>282</v>
      </c>
      <c r="F113" s="192" t="s">
        <v>11</v>
      </c>
      <c r="G113" s="190" t="s">
        <v>319</v>
      </c>
      <c r="H113" s="193"/>
      <c r="I113" s="194" t="s">
        <v>799</v>
      </c>
      <c r="J113" s="195" t="s">
        <v>798</v>
      </c>
      <c r="K113" s="196"/>
      <c r="L113" s="196">
        <v>3</v>
      </c>
      <c r="M113" s="196"/>
      <c r="N113" s="170" t="s">
        <v>326</v>
      </c>
      <c r="O113" s="197" t="s">
        <v>586</v>
      </c>
      <c r="P113" s="197" t="s">
        <v>587</v>
      </c>
      <c r="Q113" s="197" t="s">
        <v>586</v>
      </c>
      <c r="R113" s="170" t="s">
        <v>134</v>
      </c>
      <c r="S113" s="170" t="s">
        <v>564</v>
      </c>
      <c r="T113" s="179" t="s">
        <v>697</v>
      </c>
      <c r="U113" s="171">
        <v>5</v>
      </c>
      <c r="V113" s="171">
        <v>5</v>
      </c>
      <c r="W113" s="172"/>
      <c r="X113" s="172"/>
      <c r="Y113" s="173" t="s">
        <v>282</v>
      </c>
      <c r="Z113" s="174" t="s">
        <v>11</v>
      </c>
      <c r="AA113" s="172" t="s">
        <v>319</v>
      </c>
      <c r="AB113" s="148"/>
      <c r="AC113" s="10" t="s">
        <v>799</v>
      </c>
      <c r="AD113" s="149" t="s">
        <v>798</v>
      </c>
      <c r="AE113" s="10" t="s">
        <v>694</v>
      </c>
      <c r="AF113" s="175" t="s">
        <v>564</v>
      </c>
      <c r="AG113" s="175" t="s">
        <v>564</v>
      </c>
      <c r="AH113" s="175" t="s">
        <v>564</v>
      </c>
      <c r="AI113" s="175" t="s">
        <v>564</v>
      </c>
      <c r="AJ113" s="175" t="s">
        <v>564</v>
      </c>
      <c r="AK113" s="212" t="s">
        <v>564</v>
      </c>
      <c r="AL113" s="212" t="s">
        <v>564</v>
      </c>
      <c r="AM113" s="212" t="s">
        <v>564</v>
      </c>
      <c r="AN113" s="212" t="s">
        <v>564</v>
      </c>
      <c r="AO113" s="212" t="s">
        <v>564</v>
      </c>
      <c r="AP113" s="212" t="s">
        <v>564</v>
      </c>
      <c r="AQ113" s="212" t="s">
        <v>564</v>
      </c>
      <c r="AR113" s="212" t="s">
        <v>564</v>
      </c>
      <c r="AS113" s="212" t="s">
        <v>564</v>
      </c>
      <c r="AT113" s="212" t="s">
        <v>564</v>
      </c>
      <c r="AU113" s="213" t="s">
        <v>564</v>
      </c>
      <c r="AV113" s="217" t="s">
        <v>564</v>
      </c>
    </row>
    <row r="114" spans="1:48" ht="12.75">
      <c r="A114" s="189">
        <v>5</v>
      </c>
      <c r="B114" s="189"/>
      <c r="C114" s="190"/>
      <c r="D114" s="190"/>
      <c r="E114" s="191" t="s">
        <v>305</v>
      </c>
      <c r="F114" s="192" t="s">
        <v>11</v>
      </c>
      <c r="G114" s="190" t="s">
        <v>318</v>
      </c>
      <c r="H114" s="193"/>
      <c r="I114" s="194" t="s">
        <v>797</v>
      </c>
      <c r="J114" s="195" t="s">
        <v>753</v>
      </c>
      <c r="K114" s="196"/>
      <c r="L114" s="196">
        <v>150000</v>
      </c>
      <c r="M114" s="196"/>
      <c r="N114" s="170" t="s">
        <v>326</v>
      </c>
      <c r="O114" s="197" t="s">
        <v>586</v>
      </c>
      <c r="P114" s="197" t="s">
        <v>587</v>
      </c>
      <c r="Q114" s="197" t="s">
        <v>586</v>
      </c>
      <c r="R114" s="170" t="s">
        <v>134</v>
      </c>
      <c r="S114" s="170" t="s">
        <v>564</v>
      </c>
      <c r="T114" s="179" t="s">
        <v>697</v>
      </c>
      <c r="U114" s="171">
        <v>5</v>
      </c>
      <c r="V114" s="171">
        <v>5</v>
      </c>
      <c r="W114" s="172"/>
      <c r="X114" s="172"/>
      <c r="Y114" s="173" t="s">
        <v>305</v>
      </c>
      <c r="Z114" s="174" t="s">
        <v>11</v>
      </c>
      <c r="AA114" s="172" t="s">
        <v>318</v>
      </c>
      <c r="AB114" s="148"/>
      <c r="AC114" s="10" t="s">
        <v>797</v>
      </c>
      <c r="AD114" s="149" t="s">
        <v>753</v>
      </c>
      <c r="AE114" s="10" t="s">
        <v>694</v>
      </c>
      <c r="AF114" s="175" t="s">
        <v>564</v>
      </c>
      <c r="AG114" s="175" t="s">
        <v>564</v>
      </c>
      <c r="AH114" s="175" t="s">
        <v>564</v>
      </c>
      <c r="AI114" s="175" t="s">
        <v>564</v>
      </c>
      <c r="AJ114" s="175" t="s">
        <v>564</v>
      </c>
      <c r="AK114" s="212" t="s">
        <v>564</v>
      </c>
      <c r="AL114" s="212" t="s">
        <v>564</v>
      </c>
      <c r="AM114" s="212" t="s">
        <v>564</v>
      </c>
      <c r="AN114" s="212" t="s">
        <v>564</v>
      </c>
      <c r="AO114" s="212" t="s">
        <v>564</v>
      </c>
      <c r="AP114" s="212" t="s">
        <v>564</v>
      </c>
      <c r="AQ114" s="212" t="s">
        <v>564</v>
      </c>
      <c r="AR114" s="212" t="s">
        <v>564</v>
      </c>
      <c r="AS114" s="212" t="s">
        <v>564</v>
      </c>
      <c r="AT114" s="212" t="s">
        <v>564</v>
      </c>
      <c r="AU114" s="213" t="s">
        <v>564</v>
      </c>
      <c r="AV114" s="217" t="s">
        <v>564</v>
      </c>
    </row>
    <row r="115" spans="5:48" s="94" customFormat="1" ht="9">
      <c r="E115" s="95"/>
      <c r="H115" s="96"/>
      <c r="I115" s="97"/>
      <c r="J115" s="97"/>
      <c r="K115" s="97"/>
      <c r="L115" s="97"/>
      <c r="M115" s="97"/>
      <c r="N115" s="97"/>
      <c r="O115" s="97"/>
      <c r="P115" s="97"/>
      <c r="Q115" s="97"/>
      <c r="R115" s="97"/>
      <c r="S115" s="97"/>
      <c r="T115" s="266"/>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row>
    <row r="116" spans="1:48" s="83" customFormat="1" ht="9">
      <c r="A116" s="81" t="s">
        <v>796</v>
      </c>
      <c r="B116" s="81"/>
      <c r="C116" s="81"/>
      <c r="D116" s="81"/>
      <c r="E116" s="81"/>
      <c r="F116" s="81"/>
      <c r="G116" s="81"/>
      <c r="H116" s="81"/>
      <c r="I116" s="82"/>
      <c r="J116" s="82"/>
      <c r="K116" s="82"/>
      <c r="L116" s="82"/>
      <c r="M116" s="82"/>
      <c r="N116" s="82"/>
      <c r="O116" s="82"/>
      <c r="P116" s="82"/>
      <c r="Q116" s="82"/>
      <c r="R116" s="82"/>
      <c r="S116" s="82"/>
      <c r="T116" s="266"/>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row>
    <row r="117" spans="1:48" ht="18">
      <c r="A117" s="189">
        <v>6</v>
      </c>
      <c r="B117" s="189"/>
      <c r="C117" s="190"/>
      <c r="D117" s="190"/>
      <c r="E117" s="191" t="s">
        <v>294</v>
      </c>
      <c r="F117" s="192" t="s">
        <v>11</v>
      </c>
      <c r="G117" s="190" t="s">
        <v>318</v>
      </c>
      <c r="H117" s="193"/>
      <c r="I117" s="194" t="s">
        <v>794</v>
      </c>
      <c r="J117" s="195" t="s">
        <v>753</v>
      </c>
      <c r="K117" s="196"/>
      <c r="L117" s="196">
        <v>89000</v>
      </c>
      <c r="M117" s="196"/>
      <c r="N117" s="170" t="s">
        <v>326</v>
      </c>
      <c r="O117" s="197" t="s">
        <v>586</v>
      </c>
      <c r="P117" s="197" t="s">
        <v>587</v>
      </c>
      <c r="Q117" s="197" t="s">
        <v>586</v>
      </c>
      <c r="R117" s="170" t="s">
        <v>138</v>
      </c>
      <c r="S117" s="170" t="s">
        <v>564</v>
      </c>
      <c r="T117" s="179" t="s">
        <v>697</v>
      </c>
      <c r="U117" s="171">
        <v>6</v>
      </c>
      <c r="V117" s="171">
        <v>1</v>
      </c>
      <c r="W117" s="172" t="s">
        <v>308</v>
      </c>
      <c r="X117" s="172"/>
      <c r="Y117" s="173" t="s">
        <v>294</v>
      </c>
      <c r="Z117" s="174" t="s">
        <v>683</v>
      </c>
      <c r="AA117" s="172" t="s">
        <v>318</v>
      </c>
      <c r="AB117" s="148"/>
      <c r="AC117" s="10" t="s">
        <v>794</v>
      </c>
      <c r="AD117" s="149" t="s">
        <v>753</v>
      </c>
      <c r="AE117" s="10" t="s">
        <v>694</v>
      </c>
      <c r="AF117" s="175" t="s">
        <v>564</v>
      </c>
      <c r="AG117" s="175" t="s">
        <v>564</v>
      </c>
      <c r="AH117" s="175" t="s">
        <v>564</v>
      </c>
      <c r="AI117" s="175" t="s">
        <v>564</v>
      </c>
      <c r="AJ117" s="175" t="s">
        <v>564</v>
      </c>
      <c r="AK117" s="212" t="s">
        <v>564</v>
      </c>
      <c r="AL117" s="212" t="s">
        <v>564</v>
      </c>
      <c r="AM117" s="212" t="s">
        <v>564</v>
      </c>
      <c r="AN117" s="212" t="s">
        <v>564</v>
      </c>
      <c r="AO117" s="212" t="s">
        <v>564</v>
      </c>
      <c r="AP117" s="212" t="s">
        <v>564</v>
      </c>
      <c r="AQ117" s="212" t="s">
        <v>564</v>
      </c>
      <c r="AR117" s="212" t="s">
        <v>564</v>
      </c>
      <c r="AS117" s="212" t="s">
        <v>564</v>
      </c>
      <c r="AT117" s="212" t="s">
        <v>564</v>
      </c>
      <c r="AU117" s="213" t="s">
        <v>564</v>
      </c>
      <c r="AV117" s="217" t="s">
        <v>564</v>
      </c>
    </row>
    <row r="118" spans="1:48" ht="18">
      <c r="A118" s="189">
        <v>6</v>
      </c>
      <c r="B118" s="189"/>
      <c r="C118" s="190"/>
      <c r="D118" s="190"/>
      <c r="E118" s="191" t="s">
        <v>295</v>
      </c>
      <c r="F118" s="192" t="s">
        <v>11</v>
      </c>
      <c r="G118" s="190" t="s">
        <v>318</v>
      </c>
      <c r="H118" s="193"/>
      <c r="I118" s="194" t="s">
        <v>793</v>
      </c>
      <c r="J118" s="195" t="s">
        <v>753</v>
      </c>
      <c r="K118" s="196"/>
      <c r="L118" s="196">
        <v>31000</v>
      </c>
      <c r="M118" s="196"/>
      <c r="N118" s="170" t="s">
        <v>326</v>
      </c>
      <c r="O118" s="197" t="s">
        <v>586</v>
      </c>
      <c r="P118" s="197" t="s">
        <v>587</v>
      </c>
      <c r="Q118" s="197" t="s">
        <v>586</v>
      </c>
      <c r="R118" s="170" t="s">
        <v>138</v>
      </c>
      <c r="S118" s="170" t="s">
        <v>564</v>
      </c>
      <c r="T118" s="179" t="s">
        <v>697</v>
      </c>
      <c r="U118" s="171">
        <v>6</v>
      </c>
      <c r="V118" s="171">
        <v>1</v>
      </c>
      <c r="W118" s="172" t="s">
        <v>308</v>
      </c>
      <c r="X118" s="172"/>
      <c r="Y118" s="173" t="s">
        <v>295</v>
      </c>
      <c r="Z118" s="174" t="s">
        <v>683</v>
      </c>
      <c r="AA118" s="172" t="s">
        <v>318</v>
      </c>
      <c r="AB118" s="148"/>
      <c r="AC118" s="10" t="s">
        <v>793</v>
      </c>
      <c r="AD118" s="149" t="s">
        <v>753</v>
      </c>
      <c r="AE118" s="10" t="s">
        <v>694</v>
      </c>
      <c r="AF118" s="175" t="s">
        <v>564</v>
      </c>
      <c r="AG118" s="175" t="s">
        <v>564</v>
      </c>
      <c r="AH118" s="175" t="s">
        <v>564</v>
      </c>
      <c r="AI118" s="175" t="s">
        <v>564</v>
      </c>
      <c r="AJ118" s="175" t="s">
        <v>564</v>
      </c>
      <c r="AK118" s="212" t="s">
        <v>564</v>
      </c>
      <c r="AL118" s="212" t="s">
        <v>564</v>
      </c>
      <c r="AM118" s="212" t="s">
        <v>564</v>
      </c>
      <c r="AN118" s="212" t="s">
        <v>564</v>
      </c>
      <c r="AO118" s="212" t="s">
        <v>564</v>
      </c>
      <c r="AP118" s="212" t="s">
        <v>564</v>
      </c>
      <c r="AQ118" s="212" t="s">
        <v>564</v>
      </c>
      <c r="AR118" s="212" t="s">
        <v>564</v>
      </c>
      <c r="AS118" s="212" t="s">
        <v>564</v>
      </c>
      <c r="AT118" s="212" t="s">
        <v>564</v>
      </c>
      <c r="AU118" s="213" t="s">
        <v>564</v>
      </c>
      <c r="AV118" s="217" t="s">
        <v>564</v>
      </c>
    </row>
    <row r="119" spans="1:48" ht="12.75">
      <c r="A119" s="189">
        <v>6</v>
      </c>
      <c r="B119" s="189"/>
      <c r="C119" s="190"/>
      <c r="D119" s="190"/>
      <c r="E119" s="191" t="s">
        <v>311</v>
      </c>
      <c r="F119" s="192" t="s">
        <v>11</v>
      </c>
      <c r="G119" s="190" t="s">
        <v>319</v>
      </c>
      <c r="H119" s="193"/>
      <c r="I119" s="194" t="s">
        <v>795</v>
      </c>
      <c r="J119" s="195" t="s">
        <v>758</v>
      </c>
      <c r="K119" s="196"/>
      <c r="L119" s="196">
        <v>15</v>
      </c>
      <c r="M119" s="196"/>
      <c r="N119" s="170" t="s">
        <v>326</v>
      </c>
      <c r="O119" s="197" t="s">
        <v>586</v>
      </c>
      <c r="P119" s="197" t="s">
        <v>587</v>
      </c>
      <c r="Q119" s="197" t="s">
        <v>586</v>
      </c>
      <c r="R119" s="170" t="s">
        <v>138</v>
      </c>
      <c r="S119" s="170" t="s">
        <v>564</v>
      </c>
      <c r="T119" s="179" t="s">
        <v>697</v>
      </c>
      <c r="U119" s="171">
        <v>6</v>
      </c>
      <c r="V119" s="171">
        <v>1</v>
      </c>
      <c r="W119" s="172"/>
      <c r="X119" s="172"/>
      <c r="Y119" s="173" t="s">
        <v>311</v>
      </c>
      <c r="Z119" s="174" t="s">
        <v>683</v>
      </c>
      <c r="AA119" s="172" t="s">
        <v>319</v>
      </c>
      <c r="AB119" s="148"/>
      <c r="AC119" s="10" t="s">
        <v>795</v>
      </c>
      <c r="AD119" s="149" t="s">
        <v>758</v>
      </c>
      <c r="AE119" s="10" t="s">
        <v>694</v>
      </c>
      <c r="AF119" s="175" t="s">
        <v>564</v>
      </c>
      <c r="AG119" s="175" t="s">
        <v>564</v>
      </c>
      <c r="AH119" s="175" t="s">
        <v>564</v>
      </c>
      <c r="AI119" s="175" t="s">
        <v>564</v>
      </c>
      <c r="AJ119" s="175" t="s">
        <v>564</v>
      </c>
      <c r="AK119" s="212" t="s">
        <v>564</v>
      </c>
      <c r="AL119" s="212" t="s">
        <v>564</v>
      </c>
      <c r="AM119" s="212" t="s">
        <v>564</v>
      </c>
      <c r="AN119" s="212" t="s">
        <v>564</v>
      </c>
      <c r="AO119" s="212" t="s">
        <v>564</v>
      </c>
      <c r="AP119" s="212" t="s">
        <v>564</v>
      </c>
      <c r="AQ119" s="212" t="s">
        <v>564</v>
      </c>
      <c r="AR119" s="212" t="s">
        <v>564</v>
      </c>
      <c r="AS119" s="212" t="s">
        <v>564</v>
      </c>
      <c r="AT119" s="212" t="s">
        <v>564</v>
      </c>
      <c r="AU119" s="213" t="s">
        <v>564</v>
      </c>
      <c r="AV119" s="217" t="s">
        <v>564</v>
      </c>
    </row>
    <row r="120" spans="1:48" ht="18">
      <c r="A120" s="344">
        <v>6</v>
      </c>
      <c r="B120" s="344"/>
      <c r="C120" s="345"/>
      <c r="D120" s="345"/>
      <c r="E120" s="346" t="s">
        <v>311</v>
      </c>
      <c r="F120" s="192" t="s">
        <v>11</v>
      </c>
      <c r="G120" s="345" t="s">
        <v>318</v>
      </c>
      <c r="H120" s="193"/>
      <c r="I120" s="194" t="s">
        <v>792</v>
      </c>
      <c r="J120" s="195" t="s">
        <v>753</v>
      </c>
      <c r="K120" s="196"/>
      <c r="L120" s="196">
        <v>1000000</v>
      </c>
      <c r="M120" s="196"/>
      <c r="N120" s="170" t="s">
        <v>326</v>
      </c>
      <c r="O120" s="197" t="s">
        <v>586</v>
      </c>
      <c r="P120" s="197" t="s">
        <v>587</v>
      </c>
      <c r="Q120" s="197" t="s">
        <v>586</v>
      </c>
      <c r="R120" s="170" t="s">
        <v>138</v>
      </c>
      <c r="S120" s="170" t="s">
        <v>564</v>
      </c>
      <c r="T120" s="179" t="s">
        <v>697</v>
      </c>
      <c r="U120" s="348">
        <v>6</v>
      </c>
      <c r="V120" s="348">
        <v>1</v>
      </c>
      <c r="W120" s="349" t="s">
        <v>309</v>
      </c>
      <c r="X120" s="349" t="s">
        <v>222</v>
      </c>
      <c r="Y120" s="350" t="s">
        <v>311</v>
      </c>
      <c r="Z120" s="351" t="s">
        <v>683</v>
      </c>
      <c r="AA120" s="349" t="s">
        <v>318</v>
      </c>
      <c r="AB120" s="148"/>
      <c r="AC120" s="10" t="s">
        <v>792</v>
      </c>
      <c r="AD120" s="149" t="s">
        <v>753</v>
      </c>
      <c r="AE120" s="10" t="s">
        <v>694</v>
      </c>
      <c r="AF120" s="175" t="s">
        <v>564</v>
      </c>
      <c r="AG120" s="175" t="s">
        <v>564</v>
      </c>
      <c r="AH120" s="175" t="s">
        <v>564</v>
      </c>
      <c r="AI120" s="175" t="s">
        <v>564</v>
      </c>
      <c r="AJ120" s="175" t="s">
        <v>564</v>
      </c>
      <c r="AK120" s="212" t="s">
        <v>564</v>
      </c>
      <c r="AL120" s="212" t="s">
        <v>564</v>
      </c>
      <c r="AM120" s="212" t="s">
        <v>564</v>
      </c>
      <c r="AN120" s="212" t="s">
        <v>564</v>
      </c>
      <c r="AO120" s="212" t="s">
        <v>564</v>
      </c>
      <c r="AP120" s="212" t="s">
        <v>564</v>
      </c>
      <c r="AQ120" s="212" t="s">
        <v>564</v>
      </c>
      <c r="AR120" s="212" t="s">
        <v>564</v>
      </c>
      <c r="AS120" s="212" t="s">
        <v>564</v>
      </c>
      <c r="AT120" s="212" t="s">
        <v>564</v>
      </c>
      <c r="AU120" s="213" t="s">
        <v>564</v>
      </c>
      <c r="AV120" s="217" t="s">
        <v>564</v>
      </c>
    </row>
    <row r="121" spans="1:48" ht="12.75">
      <c r="A121" s="189">
        <v>6</v>
      </c>
      <c r="B121" s="189"/>
      <c r="C121" s="190"/>
      <c r="D121" s="190"/>
      <c r="E121" s="191" t="s">
        <v>296</v>
      </c>
      <c r="F121" s="192" t="s">
        <v>11</v>
      </c>
      <c r="G121" s="190">
        <f>IF(MID(H121,5,1)="P","P",IF(MID(H121,5,1)="R","R",""))</f>
      </c>
      <c r="H121" s="193"/>
      <c r="I121" s="194" t="s">
        <v>225</v>
      </c>
      <c r="J121" s="195" t="s">
        <v>762</v>
      </c>
      <c r="K121" s="196"/>
      <c r="L121" s="196">
        <v>20</v>
      </c>
      <c r="M121" s="196"/>
      <c r="N121" s="170" t="s">
        <v>326</v>
      </c>
      <c r="O121" s="197" t="s">
        <v>587</v>
      </c>
      <c r="P121" s="197" t="s">
        <v>587</v>
      </c>
      <c r="Q121" s="197" t="s">
        <v>586</v>
      </c>
      <c r="R121" s="170" t="s">
        <v>138</v>
      </c>
      <c r="S121" s="170" t="s">
        <v>564</v>
      </c>
      <c r="T121" s="179" t="s">
        <v>697</v>
      </c>
      <c r="U121" s="171">
        <v>6</v>
      </c>
      <c r="V121" s="171">
        <v>1</v>
      </c>
      <c r="W121" s="172" t="s">
        <v>309</v>
      </c>
      <c r="X121" s="172" t="s">
        <v>223</v>
      </c>
      <c r="Y121" s="173" t="s">
        <v>296</v>
      </c>
      <c r="Z121" s="174" t="s">
        <v>683</v>
      </c>
      <c r="AA121" s="172">
        <f>IF(MID(AB121,5,1)="P","P",IF(MID(AB121,5,1)="R","R",""))</f>
      </c>
      <c r="AB121" s="148"/>
      <c r="AC121" s="10" t="s">
        <v>225</v>
      </c>
      <c r="AD121" s="149" t="s">
        <v>762</v>
      </c>
      <c r="AE121" s="10" t="s">
        <v>694</v>
      </c>
      <c r="AF121" s="175" t="s">
        <v>564</v>
      </c>
      <c r="AG121" s="175" t="s">
        <v>564</v>
      </c>
      <c r="AH121" s="175" t="s">
        <v>564</v>
      </c>
      <c r="AI121" s="175" t="s">
        <v>564</v>
      </c>
      <c r="AJ121" s="175" t="s">
        <v>564</v>
      </c>
      <c r="AK121" s="212" t="s">
        <v>564</v>
      </c>
      <c r="AL121" s="212" t="s">
        <v>564</v>
      </c>
      <c r="AM121" s="212" t="s">
        <v>564</v>
      </c>
      <c r="AN121" s="212" t="s">
        <v>564</v>
      </c>
      <c r="AO121" s="212" t="s">
        <v>564</v>
      </c>
      <c r="AP121" s="212" t="s">
        <v>564</v>
      </c>
      <c r="AQ121" s="212" t="s">
        <v>564</v>
      </c>
      <c r="AR121" s="212" t="s">
        <v>564</v>
      </c>
      <c r="AS121" s="212" t="s">
        <v>564</v>
      </c>
      <c r="AT121" s="212" t="s">
        <v>564</v>
      </c>
      <c r="AU121" s="213" t="s">
        <v>564</v>
      </c>
      <c r="AV121" s="217" t="s">
        <v>564</v>
      </c>
    </row>
    <row r="122" spans="1:48" ht="12.75">
      <c r="A122" s="189">
        <v>6</v>
      </c>
      <c r="B122" s="189">
        <v>1</v>
      </c>
      <c r="C122" s="190" t="s">
        <v>312</v>
      </c>
      <c r="D122" s="190" t="s">
        <v>222</v>
      </c>
      <c r="E122" s="191" t="s">
        <v>306</v>
      </c>
      <c r="F122" s="192" t="s">
        <v>11</v>
      </c>
      <c r="G122" s="190" t="s">
        <v>318</v>
      </c>
      <c r="H122" s="193"/>
      <c r="I122" s="194" t="s">
        <v>791</v>
      </c>
      <c r="J122" s="195" t="s">
        <v>753</v>
      </c>
      <c r="K122" s="196"/>
      <c r="L122" s="196">
        <v>800</v>
      </c>
      <c r="M122" s="196"/>
      <c r="N122" s="170" t="s">
        <v>326</v>
      </c>
      <c r="O122" s="197" t="s">
        <v>586</v>
      </c>
      <c r="P122" s="197" t="s">
        <v>587</v>
      </c>
      <c r="Q122" s="197" t="s">
        <v>586</v>
      </c>
      <c r="R122" s="170" t="s">
        <v>138</v>
      </c>
      <c r="S122" s="170" t="s">
        <v>564</v>
      </c>
      <c r="T122" s="179" t="s">
        <v>697</v>
      </c>
      <c r="U122" s="171">
        <v>6</v>
      </c>
      <c r="V122" s="171">
        <v>1</v>
      </c>
      <c r="W122" s="172" t="s">
        <v>312</v>
      </c>
      <c r="X122" s="172" t="s">
        <v>222</v>
      </c>
      <c r="Y122" s="173" t="s">
        <v>306</v>
      </c>
      <c r="Z122" s="174" t="s">
        <v>683</v>
      </c>
      <c r="AA122" s="172" t="s">
        <v>318</v>
      </c>
      <c r="AB122" s="148"/>
      <c r="AC122" s="10" t="s">
        <v>791</v>
      </c>
      <c r="AD122" s="149" t="s">
        <v>753</v>
      </c>
      <c r="AE122" s="10" t="s">
        <v>694</v>
      </c>
      <c r="AF122" s="175" t="s">
        <v>564</v>
      </c>
      <c r="AG122" s="175" t="s">
        <v>564</v>
      </c>
      <c r="AH122" s="175" t="s">
        <v>564</v>
      </c>
      <c r="AI122" s="175" t="s">
        <v>564</v>
      </c>
      <c r="AJ122" s="175" t="s">
        <v>564</v>
      </c>
      <c r="AK122" s="212" t="s">
        <v>564</v>
      </c>
      <c r="AL122" s="212" t="s">
        <v>564</v>
      </c>
      <c r="AM122" s="212" t="s">
        <v>564</v>
      </c>
      <c r="AN122" s="212" t="s">
        <v>564</v>
      </c>
      <c r="AO122" s="212" t="s">
        <v>564</v>
      </c>
      <c r="AP122" s="212" t="s">
        <v>564</v>
      </c>
      <c r="AQ122" s="212" t="s">
        <v>564</v>
      </c>
      <c r="AR122" s="212" t="s">
        <v>564</v>
      </c>
      <c r="AS122" s="212" t="s">
        <v>564</v>
      </c>
      <c r="AT122" s="212" t="s">
        <v>564</v>
      </c>
      <c r="AU122" s="213" t="s">
        <v>564</v>
      </c>
      <c r="AV122" s="217" t="s">
        <v>564</v>
      </c>
    </row>
    <row r="123" spans="1:48" ht="12.75">
      <c r="A123" s="189">
        <v>6</v>
      </c>
      <c r="B123" s="189"/>
      <c r="C123" s="190"/>
      <c r="D123" s="190"/>
      <c r="E123" s="191" t="s">
        <v>322</v>
      </c>
      <c r="F123" s="192" t="s">
        <v>11</v>
      </c>
      <c r="G123" s="190" t="s">
        <v>319</v>
      </c>
      <c r="H123" s="193"/>
      <c r="I123" s="194" t="s">
        <v>790</v>
      </c>
      <c r="J123" s="195" t="s">
        <v>758</v>
      </c>
      <c r="K123" s="196"/>
      <c r="L123" s="196">
        <v>30</v>
      </c>
      <c r="M123" s="196"/>
      <c r="N123" s="170" t="s">
        <v>326</v>
      </c>
      <c r="O123" s="197" t="s">
        <v>586</v>
      </c>
      <c r="P123" s="197" t="s">
        <v>587</v>
      </c>
      <c r="Q123" s="197" t="s">
        <v>586</v>
      </c>
      <c r="R123" s="170" t="s">
        <v>137</v>
      </c>
      <c r="S123" s="170" t="s">
        <v>564</v>
      </c>
      <c r="T123" s="179" t="s">
        <v>697</v>
      </c>
      <c r="U123" s="171">
        <v>6</v>
      </c>
      <c r="V123" s="171">
        <v>2</v>
      </c>
      <c r="W123" s="172"/>
      <c r="X123" s="172"/>
      <c r="Y123" s="173" t="s">
        <v>322</v>
      </c>
      <c r="Z123" s="174" t="s">
        <v>683</v>
      </c>
      <c r="AA123" s="172" t="s">
        <v>319</v>
      </c>
      <c r="AB123" s="148"/>
      <c r="AC123" s="10" t="s">
        <v>790</v>
      </c>
      <c r="AD123" s="149" t="s">
        <v>758</v>
      </c>
      <c r="AE123" s="10" t="s">
        <v>694</v>
      </c>
      <c r="AF123" s="175" t="s">
        <v>564</v>
      </c>
      <c r="AG123" s="175" t="s">
        <v>564</v>
      </c>
      <c r="AH123" s="175" t="s">
        <v>564</v>
      </c>
      <c r="AI123" s="175" t="s">
        <v>564</v>
      </c>
      <c r="AJ123" s="175" t="s">
        <v>564</v>
      </c>
      <c r="AK123" s="212" t="s">
        <v>564</v>
      </c>
      <c r="AL123" s="212" t="s">
        <v>564</v>
      </c>
      <c r="AM123" s="212" t="s">
        <v>564</v>
      </c>
      <c r="AN123" s="212" t="s">
        <v>564</v>
      </c>
      <c r="AO123" s="212" t="s">
        <v>564</v>
      </c>
      <c r="AP123" s="212" t="s">
        <v>564</v>
      </c>
      <c r="AQ123" s="212" t="s">
        <v>564</v>
      </c>
      <c r="AR123" s="212" t="s">
        <v>564</v>
      </c>
      <c r="AS123" s="212" t="s">
        <v>564</v>
      </c>
      <c r="AT123" s="212" t="s">
        <v>564</v>
      </c>
      <c r="AU123" s="213" t="s">
        <v>564</v>
      </c>
      <c r="AV123" s="217" t="s">
        <v>564</v>
      </c>
    </row>
    <row r="124" spans="1:48" ht="12.75">
      <c r="A124" s="324">
        <v>6</v>
      </c>
      <c r="B124" s="324">
        <v>2</v>
      </c>
      <c r="C124" s="325"/>
      <c r="D124" s="325"/>
      <c r="E124" s="326" t="s">
        <v>322</v>
      </c>
      <c r="F124" s="192" t="s">
        <v>11</v>
      </c>
      <c r="G124" s="325" t="s">
        <v>318</v>
      </c>
      <c r="H124" s="328"/>
      <c r="I124" s="329" t="s">
        <v>789</v>
      </c>
      <c r="J124" s="330" t="s">
        <v>788</v>
      </c>
      <c r="K124" s="196"/>
      <c r="L124" s="196">
        <v>23</v>
      </c>
      <c r="M124" s="196"/>
      <c r="N124" s="332" t="s">
        <v>326</v>
      </c>
      <c r="O124" s="333" t="s">
        <v>586</v>
      </c>
      <c r="P124" s="333" t="s">
        <v>587</v>
      </c>
      <c r="Q124" s="333" t="s">
        <v>586</v>
      </c>
      <c r="R124" s="170" t="s">
        <v>137</v>
      </c>
      <c r="S124" s="170" t="s">
        <v>564</v>
      </c>
      <c r="T124" s="179" t="s">
        <v>697</v>
      </c>
      <c r="U124" s="335">
        <v>6</v>
      </c>
      <c r="V124" s="335">
        <v>2</v>
      </c>
      <c r="W124" s="336"/>
      <c r="X124" s="336"/>
      <c r="Y124" s="337" t="s">
        <v>322</v>
      </c>
      <c r="Z124" s="352" t="s">
        <v>683</v>
      </c>
      <c r="AA124" s="336" t="s">
        <v>318</v>
      </c>
      <c r="AB124" s="338"/>
      <c r="AC124" s="339" t="s">
        <v>789</v>
      </c>
      <c r="AD124" s="340" t="s">
        <v>788</v>
      </c>
      <c r="AE124" s="10" t="s">
        <v>694</v>
      </c>
      <c r="AF124" s="175" t="s">
        <v>564</v>
      </c>
      <c r="AG124" s="175" t="s">
        <v>564</v>
      </c>
      <c r="AH124" s="175" t="s">
        <v>564</v>
      </c>
      <c r="AI124" s="175" t="s">
        <v>564</v>
      </c>
      <c r="AJ124" s="175" t="s">
        <v>564</v>
      </c>
      <c r="AK124" s="212" t="s">
        <v>564</v>
      </c>
      <c r="AL124" s="212" t="s">
        <v>564</v>
      </c>
      <c r="AM124" s="212" t="s">
        <v>564</v>
      </c>
      <c r="AN124" s="212" t="s">
        <v>564</v>
      </c>
      <c r="AO124" s="212" t="s">
        <v>564</v>
      </c>
      <c r="AP124" s="212" t="s">
        <v>564</v>
      </c>
      <c r="AQ124" s="212" t="s">
        <v>564</v>
      </c>
      <c r="AR124" s="212" t="s">
        <v>564</v>
      </c>
      <c r="AS124" s="212" t="s">
        <v>564</v>
      </c>
      <c r="AT124" s="212" t="s">
        <v>564</v>
      </c>
      <c r="AU124" s="213" t="s">
        <v>564</v>
      </c>
      <c r="AV124" s="217" t="s">
        <v>564</v>
      </c>
    </row>
    <row r="125" spans="5:48" s="94" customFormat="1" ht="9">
      <c r="E125" s="95"/>
      <c r="H125" s="96"/>
      <c r="I125" s="97"/>
      <c r="J125" s="97"/>
      <c r="K125" s="97"/>
      <c r="L125" s="97"/>
      <c r="M125" s="97"/>
      <c r="N125" s="97"/>
      <c r="O125" s="97"/>
      <c r="P125" s="97"/>
      <c r="Q125" s="97"/>
      <c r="R125" s="97"/>
      <c r="S125" s="97"/>
      <c r="T125" s="266"/>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row>
    <row r="126" spans="1:48" s="265" customFormat="1" ht="26.25" customHeight="1">
      <c r="A126" s="256" t="s">
        <v>45</v>
      </c>
      <c r="B126" s="257"/>
      <c r="C126" s="257"/>
      <c r="D126" s="257"/>
      <c r="E126" s="257"/>
      <c r="F126" s="257"/>
      <c r="G126" s="257"/>
      <c r="H126" s="257"/>
      <c r="I126" s="258"/>
      <c r="J126" s="259"/>
      <c r="K126" s="260"/>
      <c r="L126" s="260"/>
      <c r="M126" s="260"/>
      <c r="N126" s="261"/>
      <c r="O126" s="257"/>
      <c r="P126" s="257"/>
      <c r="Q126" s="257"/>
      <c r="R126" s="261"/>
      <c r="S126" s="261"/>
      <c r="T126" s="178"/>
      <c r="U126" s="257"/>
      <c r="V126" s="257"/>
      <c r="W126" s="257"/>
      <c r="X126" s="257"/>
      <c r="Y126" s="257"/>
      <c r="Z126" s="257"/>
      <c r="AA126" s="257"/>
      <c r="AB126" s="257"/>
      <c r="AC126" s="258"/>
      <c r="AD126" s="259"/>
      <c r="AE126" s="258"/>
      <c r="AF126" s="258"/>
      <c r="AG126" s="258"/>
      <c r="AH126" s="258"/>
      <c r="AI126" s="258"/>
      <c r="AJ126" s="258"/>
      <c r="AK126" s="262"/>
      <c r="AL126" s="262"/>
      <c r="AM126" s="262"/>
      <c r="AN126" s="262"/>
      <c r="AO126" s="262"/>
      <c r="AP126" s="262"/>
      <c r="AQ126" s="262"/>
      <c r="AR126" s="262"/>
      <c r="AS126" s="262"/>
      <c r="AT126" s="262"/>
      <c r="AU126" s="263">
        <f>IF(SUM(AK126:AT126)=0,"",AVERAGE(AK126:AT126))</f>
      </c>
      <c r="AV126" s="264"/>
    </row>
    <row r="127" spans="1:48" s="6" customFormat="1" ht="12.75">
      <c r="A127" s="189"/>
      <c r="B127" s="189"/>
      <c r="C127" s="190"/>
      <c r="D127" s="190"/>
      <c r="E127" s="191" t="s">
        <v>278</v>
      </c>
      <c r="F127" s="192" t="s">
        <v>46</v>
      </c>
      <c r="G127" s="190" t="s">
        <v>319</v>
      </c>
      <c r="H127" s="193"/>
      <c r="I127" s="194" t="s">
        <v>761</v>
      </c>
      <c r="J127" s="195" t="s">
        <v>762</v>
      </c>
      <c r="K127" s="196">
        <v>10</v>
      </c>
      <c r="L127" s="196">
        <v>70</v>
      </c>
      <c r="M127" s="196">
        <v>75</v>
      </c>
      <c r="N127" s="170" t="s">
        <v>326</v>
      </c>
      <c r="O127" s="197" t="s">
        <v>586</v>
      </c>
      <c r="P127" s="197"/>
      <c r="Q127" s="197"/>
      <c r="R127" s="170" t="s">
        <v>50</v>
      </c>
      <c r="S127" s="170" t="s">
        <v>564</v>
      </c>
      <c r="T127" s="179" t="s">
        <v>697</v>
      </c>
      <c r="U127" s="287">
        <v>3</v>
      </c>
      <c r="V127" s="171"/>
      <c r="W127" s="172"/>
      <c r="X127" s="172"/>
      <c r="Y127" s="173" t="s">
        <v>278</v>
      </c>
      <c r="Z127" s="174" t="s">
        <v>11</v>
      </c>
      <c r="AA127" s="172" t="s">
        <v>319</v>
      </c>
      <c r="AB127" s="148"/>
      <c r="AC127" s="10" t="s">
        <v>831</v>
      </c>
      <c r="AD127" s="149" t="s">
        <v>762</v>
      </c>
      <c r="AE127" s="10" t="s">
        <v>694</v>
      </c>
      <c r="AF127" s="175" t="s">
        <v>564</v>
      </c>
      <c r="AG127" s="175" t="s">
        <v>564</v>
      </c>
      <c r="AH127" s="175" t="s">
        <v>564</v>
      </c>
      <c r="AI127" s="175" t="s">
        <v>564</v>
      </c>
      <c r="AJ127" s="175" t="s">
        <v>564</v>
      </c>
      <c r="AK127" s="212" t="s">
        <v>564</v>
      </c>
      <c r="AL127" s="212" t="s">
        <v>564</v>
      </c>
      <c r="AM127" s="212" t="s">
        <v>564</v>
      </c>
      <c r="AN127" s="212" t="s">
        <v>564</v>
      </c>
      <c r="AO127" s="212" t="s">
        <v>564</v>
      </c>
      <c r="AP127" s="212" t="s">
        <v>564</v>
      </c>
      <c r="AQ127" s="212" t="s">
        <v>564</v>
      </c>
      <c r="AR127" s="212" t="s">
        <v>564</v>
      </c>
      <c r="AS127" s="212" t="s">
        <v>564</v>
      </c>
      <c r="AT127" s="212" t="s">
        <v>564</v>
      </c>
      <c r="AU127" s="213" t="s">
        <v>564</v>
      </c>
      <c r="AV127" s="217" t="s">
        <v>564</v>
      </c>
    </row>
    <row r="128" spans="1:48" s="6" customFormat="1" ht="27">
      <c r="A128" s="189"/>
      <c r="B128" s="189"/>
      <c r="C128" s="190"/>
      <c r="D128" s="190"/>
      <c r="E128" s="191" t="s">
        <v>297</v>
      </c>
      <c r="F128" s="192" t="s">
        <v>46</v>
      </c>
      <c r="G128" s="190" t="s">
        <v>318</v>
      </c>
      <c r="H128" s="193"/>
      <c r="I128" s="194" t="s">
        <v>763</v>
      </c>
      <c r="J128" s="195" t="s">
        <v>758</v>
      </c>
      <c r="K128" s="196">
        <v>15</v>
      </c>
      <c r="L128" s="196">
        <v>110</v>
      </c>
      <c r="M128" s="196">
        <v>120</v>
      </c>
      <c r="N128" s="170" t="s">
        <v>326</v>
      </c>
      <c r="O128" s="197" t="s">
        <v>586</v>
      </c>
      <c r="P128" s="197"/>
      <c r="Q128" s="197"/>
      <c r="R128" s="170" t="s">
        <v>49</v>
      </c>
      <c r="S128" s="170" t="s">
        <v>564</v>
      </c>
      <c r="T128" s="179" t="s">
        <v>697</v>
      </c>
      <c r="U128" s="287">
        <v>3</v>
      </c>
      <c r="V128" s="171"/>
      <c r="W128" s="172"/>
      <c r="X128" s="172"/>
      <c r="Y128" s="173" t="s">
        <v>297</v>
      </c>
      <c r="Z128" s="174" t="s">
        <v>11</v>
      </c>
      <c r="AA128" s="172" t="s">
        <v>318</v>
      </c>
      <c r="AB128" s="148"/>
      <c r="AC128" s="10" t="s">
        <v>826</v>
      </c>
      <c r="AD128" s="149" t="s">
        <v>758</v>
      </c>
      <c r="AE128" s="10" t="s">
        <v>694</v>
      </c>
      <c r="AF128" s="175" t="s">
        <v>564</v>
      </c>
      <c r="AG128" s="175" t="s">
        <v>564</v>
      </c>
      <c r="AH128" s="175" t="s">
        <v>564</v>
      </c>
      <c r="AI128" s="175" t="s">
        <v>564</v>
      </c>
      <c r="AJ128" s="175" t="s">
        <v>564</v>
      </c>
      <c r="AK128" s="212" t="s">
        <v>564</v>
      </c>
      <c r="AL128" s="212" t="s">
        <v>564</v>
      </c>
      <c r="AM128" s="212" t="s">
        <v>564</v>
      </c>
      <c r="AN128" s="212" t="s">
        <v>564</v>
      </c>
      <c r="AO128" s="212" t="s">
        <v>564</v>
      </c>
      <c r="AP128" s="212" t="s">
        <v>564</v>
      </c>
      <c r="AQ128" s="212" t="s">
        <v>564</v>
      </c>
      <c r="AR128" s="212" t="s">
        <v>564</v>
      </c>
      <c r="AS128" s="212" t="s">
        <v>564</v>
      </c>
      <c r="AT128" s="212" t="s">
        <v>564</v>
      </c>
      <c r="AU128" s="213" t="s">
        <v>564</v>
      </c>
      <c r="AV128" s="217" t="s">
        <v>564</v>
      </c>
    </row>
    <row r="129" spans="1:48" s="6" customFormat="1" ht="36">
      <c r="A129" s="189"/>
      <c r="B129" s="189"/>
      <c r="C129" s="190"/>
      <c r="D129" s="190"/>
      <c r="E129" s="191" t="s">
        <v>297</v>
      </c>
      <c r="F129" s="192" t="s">
        <v>46</v>
      </c>
      <c r="G129" s="190" t="s">
        <v>318</v>
      </c>
      <c r="H129" s="193"/>
      <c r="I129" s="194" t="s">
        <v>764</v>
      </c>
      <c r="J129" s="195" t="s">
        <v>752</v>
      </c>
      <c r="K129" s="196">
        <v>2</v>
      </c>
      <c r="L129" s="196">
        <v>10</v>
      </c>
      <c r="M129" s="196">
        <v>11</v>
      </c>
      <c r="N129" s="170" t="s">
        <v>326</v>
      </c>
      <c r="O129" s="197" t="s">
        <v>586</v>
      </c>
      <c r="P129" s="197"/>
      <c r="Q129" s="197"/>
      <c r="R129" s="158" t="s">
        <v>51</v>
      </c>
      <c r="S129" s="158"/>
      <c r="T129" s="179" t="s">
        <v>697</v>
      </c>
      <c r="U129" s="287">
        <v>3</v>
      </c>
      <c r="V129" s="171"/>
      <c r="W129" s="172"/>
      <c r="X129" s="172"/>
      <c r="Y129" s="173" t="s">
        <v>297</v>
      </c>
      <c r="Z129" s="174" t="s">
        <v>11</v>
      </c>
      <c r="AA129" s="172" t="s">
        <v>318</v>
      </c>
      <c r="AB129" s="148" t="s">
        <v>550</v>
      </c>
      <c r="AC129" s="10" t="s">
        <v>827</v>
      </c>
      <c r="AD129" s="149" t="s">
        <v>758</v>
      </c>
      <c r="AE129" s="155" t="s">
        <v>52</v>
      </c>
      <c r="AF129" s="175" t="s">
        <v>564</v>
      </c>
      <c r="AG129" s="175" t="s">
        <v>564</v>
      </c>
      <c r="AH129" s="175" t="s">
        <v>564</v>
      </c>
      <c r="AI129" s="175" t="s">
        <v>564</v>
      </c>
      <c r="AJ129" s="175" t="s">
        <v>564</v>
      </c>
      <c r="AK129" s="212" t="s">
        <v>564</v>
      </c>
      <c r="AL129" s="212" t="s">
        <v>564</v>
      </c>
      <c r="AM129" s="212" t="s">
        <v>564</v>
      </c>
      <c r="AN129" s="212" t="s">
        <v>564</v>
      </c>
      <c r="AO129" s="212" t="s">
        <v>564</v>
      </c>
      <c r="AP129" s="212" t="s">
        <v>564</v>
      </c>
      <c r="AQ129" s="212" t="s">
        <v>564</v>
      </c>
      <c r="AR129" s="212" t="s">
        <v>564</v>
      </c>
      <c r="AS129" s="212" t="s">
        <v>564</v>
      </c>
      <c r="AT129" s="212" t="s">
        <v>564</v>
      </c>
      <c r="AU129" s="213" t="s">
        <v>564</v>
      </c>
      <c r="AV129" s="217" t="s">
        <v>564</v>
      </c>
    </row>
    <row r="130" spans="1:48" ht="12.75">
      <c r="A130" s="225" t="s">
        <v>720</v>
      </c>
      <c r="B130" s="225" t="s">
        <v>720</v>
      </c>
      <c r="C130" s="225" t="s">
        <v>720</v>
      </c>
      <c r="D130" s="225" t="s">
        <v>720</v>
      </c>
      <c r="E130" s="225" t="s">
        <v>720</v>
      </c>
      <c r="F130" s="225" t="s">
        <v>720</v>
      </c>
      <c r="G130" s="225" t="s">
        <v>720</v>
      </c>
      <c r="H130" s="225" t="s">
        <v>720</v>
      </c>
      <c r="I130" s="225" t="s">
        <v>720</v>
      </c>
      <c r="J130" s="225" t="s">
        <v>720</v>
      </c>
      <c r="K130" s="225" t="s">
        <v>720</v>
      </c>
      <c r="L130" s="225" t="s">
        <v>720</v>
      </c>
      <c r="M130" s="225" t="s">
        <v>720</v>
      </c>
      <c r="N130" s="224" t="s">
        <v>720</v>
      </c>
      <c r="O130" s="225" t="s">
        <v>720</v>
      </c>
      <c r="P130" s="225" t="s">
        <v>720</v>
      </c>
      <c r="Q130" s="225" t="s">
        <v>720</v>
      </c>
      <c r="R130" s="225" t="s">
        <v>720</v>
      </c>
      <c r="S130" s="225" t="s">
        <v>720</v>
      </c>
      <c r="T130" s="179" t="s">
        <v>697</v>
      </c>
      <c r="U130" s="287">
        <v>3</v>
      </c>
      <c r="V130" s="171"/>
      <c r="W130" s="172"/>
      <c r="X130" s="172"/>
      <c r="Y130" s="173" t="s">
        <v>278</v>
      </c>
      <c r="Z130" s="174" t="s">
        <v>11</v>
      </c>
      <c r="AA130" s="172" t="s">
        <v>318</v>
      </c>
      <c r="AB130" s="148" t="s">
        <v>532</v>
      </c>
      <c r="AC130" s="10" t="s">
        <v>830</v>
      </c>
      <c r="AD130" s="149" t="s">
        <v>767</v>
      </c>
      <c r="AE130" s="155" t="s">
        <v>564</v>
      </c>
      <c r="AF130" s="175" t="s">
        <v>564</v>
      </c>
      <c r="AG130" s="175" t="s">
        <v>564</v>
      </c>
      <c r="AH130" s="175" t="s">
        <v>564</v>
      </c>
      <c r="AI130" s="175" t="s">
        <v>564</v>
      </c>
      <c r="AJ130" s="175" t="s">
        <v>564</v>
      </c>
      <c r="AK130" s="225" t="s">
        <v>720</v>
      </c>
      <c r="AL130" s="225" t="s">
        <v>720</v>
      </c>
      <c r="AM130" s="225" t="s">
        <v>720</v>
      </c>
      <c r="AN130" s="225" t="s">
        <v>720</v>
      </c>
      <c r="AO130" s="225" t="s">
        <v>720</v>
      </c>
      <c r="AP130" s="225" t="s">
        <v>720</v>
      </c>
      <c r="AQ130" s="225" t="s">
        <v>720</v>
      </c>
      <c r="AR130" s="225" t="s">
        <v>720</v>
      </c>
      <c r="AS130" s="225" t="s">
        <v>720</v>
      </c>
      <c r="AT130" s="225" t="s">
        <v>720</v>
      </c>
      <c r="AU130" s="225" t="s">
        <v>720</v>
      </c>
      <c r="AV130" s="225" t="s">
        <v>720</v>
      </c>
    </row>
    <row r="131" ht="12.75" hidden="1">
      <c r="T131" s="292"/>
    </row>
    <row r="132" ht="12.75" hidden="1">
      <c r="T132" s="292"/>
    </row>
    <row r="133" ht="12.75" hidden="1">
      <c r="T133" s="292"/>
    </row>
    <row r="134" ht="12.75" hidden="1">
      <c r="T134" s="292"/>
    </row>
    <row r="135" ht="12.75" hidden="1">
      <c r="T135" s="292"/>
    </row>
    <row r="136" ht="12.75" hidden="1">
      <c r="T136" s="292"/>
    </row>
    <row r="137" ht="12.75" hidden="1">
      <c r="T137" s="292"/>
    </row>
    <row r="138" ht="12.75" hidden="1">
      <c r="T138" s="292"/>
    </row>
    <row r="139" ht="12.75" hidden="1">
      <c r="T139" s="292"/>
    </row>
    <row r="140" ht="12.75" hidden="1">
      <c r="T140" s="292"/>
    </row>
  </sheetData>
  <sheetProtection/>
  <conditionalFormatting sqref="AA127:AA130 G127:G130 G117:G124 G55:G57 G50:G53 G47 G29 G76:G77 G72 G69 G66:G67 G62:G63 G87:G92 AA87:AA92 G6:G8 AA6:AA8 G10:G20 G24:G27 G32:G33 G35 G37 G39 G42:G43 G45 AA10:AA83 G95 G100:G102 G104 G106:G114 AA94:AA125">
    <cfRule type="cellIs" priority="688" dxfId="0" operator="equal">
      <formula>"Nie"</formula>
    </cfRule>
    <cfRule type="cellIs" priority="689" dxfId="13" operator="equal">
      <formula>"Tak"</formula>
    </cfRule>
  </conditionalFormatting>
  <conditionalFormatting sqref="AA127:AA130 G127:G130 G117:G124 G55:G57 G50:G53 G39 G47 G29 G76:G77 G72 G69 G66:G67 G62:G63 G87:G92 AA87:AA92 G6:G8 AA6:AA8 G10:G20 G24:G27 AA10:AA28 AA31:AA32 G32:G33 G35 G37 AA37:AA38 G42:G43 G45 AA41:AA47 AA49:AA50 AA52:AA56 AA58:AA61 AA64:AA77 G95 G100:G102 G104 AA94:AA108 G106:G108 G110:G114 AA110:AA125">
    <cfRule type="cellIs" priority="686" dxfId="6" operator="equal">
      <formula>"R"</formula>
    </cfRule>
    <cfRule type="cellIs" priority="687" dxfId="5" operator="equal">
      <formula>"P"</formula>
    </cfRule>
  </conditionalFormatting>
  <conditionalFormatting sqref="F127:F130 Z117:Z124 F2:F20 F29 F39 F50:F53 F55:F57 F62:F63 F66:F67 F69 F72 F47 F86:F92 F24:F27 F32:F33 F35 F37 F42:F43 F45 F76:F77 F95 F100:F102 F104 F106:F114 Z95:Z114 F117:F124">
    <cfRule type="cellIs" priority="696" dxfId="10" operator="equal">
      <formula>"Regionalny"</formula>
    </cfRule>
    <cfRule type="cellIs" priority="697" dxfId="9" operator="equal">
      <formula>"Kluczowy"</formula>
    </cfRule>
    <cfRule type="cellIs" priority="698" dxfId="0" operator="equal">
      <formula>"Programowy"</formula>
    </cfRule>
  </conditionalFormatting>
  <conditionalFormatting sqref="F126:F130 Z115:Z65536 Z10:Z95 F3 Z1:Z3 F10:F20 F47 F50:F53 F55:F57 F62:F63 F66:F67 F69 F72 F84:F92 Z6:Z8 F6:F8 F29 F24:F27 F32:F33 F35 F37 F39 F42:F43 F45 F76:F77 F95">
    <cfRule type="cellIs" priority="642" dxfId="7" operator="equal">
      <formula>"Celu"</formula>
    </cfRule>
    <cfRule type="cellIs" priority="643" dxfId="6" operator="equal">
      <formula>"Priorytetu"</formula>
    </cfRule>
    <cfRule type="cellIs" priority="644" dxfId="5" operator="equal">
      <formula>"Regionalny"</formula>
    </cfRule>
    <cfRule type="cellIs" priority="645" dxfId="42" operator="equal">
      <formula>"Kluczowy"</formula>
    </cfRule>
    <cfRule type="cellIs" priority="646" dxfId="43" operator="equal">
      <formula>"Działania"</formula>
    </cfRule>
  </conditionalFormatting>
  <conditionalFormatting sqref="O3:Q3 O94:Q94 O85:Q92 O6:Q8 O10:Q27 O29:Q29 O31:Q33 O35:Q35 O37:Q37 O39:Q39 O41:Q43 O45:Q45 O47:Q47 O49:Q77 O95 Q95 O100:Q102 O104:Q104 O106:Q130">
    <cfRule type="cellIs" priority="640" dxfId="0" operator="equal">
      <formula>"Nie"</formula>
    </cfRule>
    <cfRule type="cellIs" priority="641" dxfId="3" operator="equal">
      <formula>"Tak"</formula>
    </cfRule>
  </conditionalFormatting>
  <conditionalFormatting sqref="AV10 AK10:AT10 AK3:AT3 AV3 AK85:AT92 AV85:AV92 AK6:AT8 AV6:AV8 AV94:AV129 AV13:AV83 AK78:AU83 AR28:AU28 AR13:AT27 AR30:AU30 AR29:AT29 AR34:AU34 AR31:AT33 AR36:AU36 AR35:AT35 AR38:AU38 AR37:AT37 AR40:AU40 AR39:AT39 AR44:AU44 AR41:AT43 AR46:AU46 AR45:AT45 AR48:AU48 AR47:AT47 AK105:AU105 AK94:AT95 AK96:AU99 AK100:AT102 AK103:AU103 AK104:AT104 AK106:AT129 AK13:AQ77 AR49:AT77">
    <cfRule type="cellIs" priority="637" dxfId="2" operator="equal">
      <formula>3</formula>
    </cfRule>
    <cfRule type="cellIs" priority="638" dxfId="0" operator="equal">
      <formula>1</formula>
    </cfRule>
    <cfRule type="cellIs" priority="639" dxfId="0" operator="equal">
      <formula>2</formula>
    </cfRule>
  </conditionalFormatting>
  <conditionalFormatting sqref="AU3">
    <cfRule type="colorScale" priority="636" dxfId="10">
      <colorScale>
        <cfvo type="min" val="0"/>
        <cfvo type="percentile" val="50"/>
        <cfvo type="max"/>
        <color rgb="FFF8696B"/>
        <color rgb="FFFFEB84"/>
        <color rgb="FF63BE7B"/>
      </colorScale>
    </cfRule>
  </conditionalFormatting>
  <conditionalFormatting sqref="AU6:AU8 AU10 AU13:AU68">
    <cfRule type="colorScale" priority="635" dxfId="10">
      <colorScale>
        <cfvo type="min" val="0"/>
        <cfvo type="percentile" val="50"/>
        <cfvo type="max"/>
        <color rgb="FFF8696B"/>
        <color rgb="FFFFEB84"/>
        <color rgb="FF63BE7B"/>
      </colorScale>
    </cfRule>
  </conditionalFormatting>
  <conditionalFormatting sqref="AU3">
    <cfRule type="colorScale" priority="619" dxfId="10">
      <colorScale>
        <cfvo type="min" val="0"/>
        <cfvo type="percentile" val="50"/>
        <cfvo type="max"/>
        <color rgb="FFF8696B"/>
        <color rgb="FFFFEB84"/>
        <color rgb="FF63BE7B"/>
      </colorScale>
    </cfRule>
  </conditionalFormatting>
  <conditionalFormatting sqref="AU62">
    <cfRule type="colorScale" priority="608" dxfId="10">
      <colorScale>
        <cfvo type="min" val="0"/>
        <cfvo type="percentile" val="50"/>
        <cfvo type="max"/>
        <color rgb="FFF8696B"/>
        <color rgb="FFFFEB84"/>
        <color rgb="FF63BE7B"/>
      </colorScale>
    </cfRule>
  </conditionalFormatting>
  <conditionalFormatting sqref="AU3">
    <cfRule type="colorScale" priority="592" dxfId="10">
      <colorScale>
        <cfvo type="min" val="0"/>
        <cfvo type="percentile" val="50"/>
        <cfvo type="max"/>
        <color rgb="FFF8696B"/>
        <color rgb="FFFFEB84"/>
        <color rgb="FF63BE7B"/>
      </colorScale>
    </cfRule>
  </conditionalFormatting>
  <conditionalFormatting sqref="AU85:AU86">
    <cfRule type="colorScale" priority="576" dxfId="10">
      <colorScale>
        <cfvo type="min" val="0"/>
        <cfvo type="percentile" val="50"/>
        <cfvo type="max"/>
        <color rgb="FFF8696B"/>
        <color rgb="FFFFEB84"/>
        <color rgb="FF63BE7B"/>
      </colorScale>
    </cfRule>
  </conditionalFormatting>
  <conditionalFormatting sqref="AU87">
    <cfRule type="colorScale" priority="411" dxfId="10">
      <colorScale>
        <cfvo type="min" val="0"/>
        <cfvo type="percentile" val="50"/>
        <cfvo type="max"/>
        <color rgb="FFF8696B"/>
        <color rgb="FFFFEB84"/>
        <color rgb="FF63BE7B"/>
      </colorScale>
    </cfRule>
  </conditionalFormatting>
  <conditionalFormatting sqref="AU88">
    <cfRule type="colorScale" priority="383" dxfId="10">
      <colorScale>
        <cfvo type="min" val="0"/>
        <cfvo type="percentile" val="50"/>
        <cfvo type="max"/>
        <color rgb="FFF8696B"/>
        <color rgb="FFFFEB84"/>
        <color rgb="FF63BE7B"/>
      </colorScale>
    </cfRule>
  </conditionalFormatting>
  <conditionalFormatting sqref="AU89">
    <cfRule type="colorScale" priority="355" dxfId="10">
      <colorScale>
        <cfvo type="min" val="0"/>
        <cfvo type="percentile" val="50"/>
        <cfvo type="max"/>
        <color rgb="FFF8696B"/>
        <color rgb="FFFFEB84"/>
        <color rgb="FF63BE7B"/>
      </colorScale>
    </cfRule>
  </conditionalFormatting>
  <conditionalFormatting sqref="AU90">
    <cfRule type="colorScale" priority="327" dxfId="10">
      <colorScale>
        <cfvo type="min" val="0"/>
        <cfvo type="percentile" val="50"/>
        <cfvo type="max"/>
        <color rgb="FFF8696B"/>
        <color rgb="FFFFEB84"/>
        <color rgb="FF63BE7B"/>
      </colorScale>
    </cfRule>
  </conditionalFormatting>
  <conditionalFormatting sqref="AU91">
    <cfRule type="colorScale" priority="299" dxfId="10">
      <colorScale>
        <cfvo type="min" val="0"/>
        <cfvo type="percentile" val="50"/>
        <cfvo type="max"/>
        <color rgb="FFF8696B"/>
        <color rgb="FFFFEB84"/>
        <color rgb="FF63BE7B"/>
      </colorScale>
    </cfRule>
  </conditionalFormatting>
  <conditionalFormatting sqref="AU92">
    <cfRule type="colorScale" priority="271" dxfId="10">
      <colorScale>
        <cfvo type="min" val="0"/>
        <cfvo type="percentile" val="50"/>
        <cfvo type="max"/>
        <color rgb="FFF8696B"/>
        <color rgb="FFFFEB84"/>
        <color rgb="FF63BE7B"/>
      </colorScale>
    </cfRule>
  </conditionalFormatting>
  <conditionalFormatting sqref="AU94">
    <cfRule type="colorScale" priority="247" dxfId="10">
      <colorScale>
        <cfvo type="min" val="0"/>
        <cfvo type="percentile" val="50"/>
        <cfvo type="max"/>
        <color rgb="FFF8696B"/>
        <color rgb="FFFFEB84"/>
        <color rgb="FF63BE7B"/>
      </colorScale>
    </cfRule>
  </conditionalFormatting>
  <conditionalFormatting sqref="AU126">
    <cfRule type="colorScale" priority="236" dxfId="10">
      <colorScale>
        <cfvo type="min" val="0"/>
        <cfvo type="percentile" val="50"/>
        <cfvo type="max"/>
        <color rgb="FFF8696B"/>
        <color rgb="FFFFEB84"/>
        <color rgb="FF63BE7B"/>
      </colorScale>
    </cfRule>
  </conditionalFormatting>
  <conditionalFormatting sqref="AU127">
    <cfRule type="colorScale" priority="219" dxfId="10">
      <colorScale>
        <cfvo type="min" val="0"/>
        <cfvo type="percentile" val="50"/>
        <cfvo type="max"/>
        <color rgb="FFF8696B"/>
        <color rgb="FFFFEB84"/>
        <color rgb="FF63BE7B"/>
      </colorScale>
    </cfRule>
  </conditionalFormatting>
  <conditionalFormatting sqref="AU128">
    <cfRule type="colorScale" priority="173" dxfId="10">
      <colorScale>
        <cfvo type="min" val="0"/>
        <cfvo type="percentile" val="50"/>
        <cfvo type="max"/>
        <color rgb="FFF8696B"/>
        <color rgb="FFFFEB84"/>
        <color rgb="FF63BE7B"/>
      </colorScale>
    </cfRule>
  </conditionalFormatting>
  <conditionalFormatting sqref="AU129">
    <cfRule type="colorScale" priority="131" dxfId="10">
      <colorScale>
        <cfvo type="min" val="0"/>
        <cfvo type="percentile" val="50"/>
        <cfvo type="max"/>
        <color rgb="FFF8696B"/>
        <color rgb="FFFFEB84"/>
        <color rgb="FF63BE7B"/>
      </colorScale>
    </cfRule>
  </conditionalFormatting>
  <conditionalFormatting sqref="AU127">
    <cfRule type="colorScale" priority="102" dxfId="10">
      <colorScale>
        <cfvo type="min" val="0"/>
        <cfvo type="percentile" val="50"/>
        <cfvo type="max"/>
        <color rgb="FFF8696B"/>
        <color rgb="FFFFEB84"/>
        <color rgb="FF63BE7B"/>
      </colorScale>
    </cfRule>
  </conditionalFormatting>
  <conditionalFormatting sqref="AU128">
    <cfRule type="colorScale" priority="98" dxfId="10">
      <colorScale>
        <cfvo type="min" val="0"/>
        <cfvo type="percentile" val="50"/>
        <cfvo type="max"/>
        <color rgb="FFF8696B"/>
        <color rgb="FFFFEB84"/>
        <color rgb="FF63BE7B"/>
      </colorScale>
    </cfRule>
  </conditionalFormatting>
  <conditionalFormatting sqref="AU129">
    <cfRule type="colorScale" priority="94" dxfId="10">
      <colorScale>
        <cfvo type="min" val="0"/>
        <cfvo type="percentile" val="50"/>
        <cfvo type="max"/>
        <color rgb="FFF8696B"/>
        <color rgb="FFFFEB84"/>
        <color rgb="FF63BE7B"/>
      </colorScale>
    </cfRule>
  </conditionalFormatting>
  <conditionalFormatting sqref="AU87">
    <cfRule type="colorScale" priority="90" dxfId="10">
      <colorScale>
        <cfvo type="min" val="0"/>
        <cfvo type="percentile" val="50"/>
        <cfvo type="max"/>
        <color rgb="FFF8696B"/>
        <color rgb="FFFFEB84"/>
        <color rgb="FF63BE7B"/>
      </colorScale>
    </cfRule>
  </conditionalFormatting>
  <conditionalFormatting sqref="AU87">
    <cfRule type="colorScale" priority="86" dxfId="10">
      <colorScale>
        <cfvo type="min" val="0"/>
        <cfvo type="percentile" val="50"/>
        <cfvo type="max"/>
        <color rgb="FFF8696B"/>
        <color rgb="FFFFEB84"/>
        <color rgb="FF63BE7B"/>
      </colorScale>
    </cfRule>
  </conditionalFormatting>
  <conditionalFormatting sqref="AU88">
    <cfRule type="colorScale" priority="82" dxfId="10">
      <colorScale>
        <cfvo type="min" val="0"/>
        <cfvo type="percentile" val="50"/>
        <cfvo type="max"/>
        <color rgb="FFF8696B"/>
        <color rgb="FFFFEB84"/>
        <color rgb="FF63BE7B"/>
      </colorScale>
    </cfRule>
  </conditionalFormatting>
  <conditionalFormatting sqref="AU88">
    <cfRule type="colorScale" priority="78" dxfId="10">
      <colorScale>
        <cfvo type="min" val="0"/>
        <cfvo type="percentile" val="50"/>
        <cfvo type="max"/>
        <color rgb="FFF8696B"/>
        <color rgb="FFFFEB84"/>
        <color rgb="FF63BE7B"/>
      </colorScale>
    </cfRule>
  </conditionalFormatting>
  <conditionalFormatting sqref="AU89">
    <cfRule type="colorScale" priority="74" dxfId="10">
      <colorScale>
        <cfvo type="min" val="0"/>
        <cfvo type="percentile" val="50"/>
        <cfvo type="max"/>
        <color rgb="FFF8696B"/>
        <color rgb="FFFFEB84"/>
        <color rgb="FF63BE7B"/>
      </colorScale>
    </cfRule>
  </conditionalFormatting>
  <conditionalFormatting sqref="AU89">
    <cfRule type="colorScale" priority="70" dxfId="10">
      <colorScale>
        <cfvo type="min" val="0"/>
        <cfvo type="percentile" val="50"/>
        <cfvo type="max"/>
        <color rgb="FFF8696B"/>
        <color rgb="FFFFEB84"/>
        <color rgb="FF63BE7B"/>
      </colorScale>
    </cfRule>
  </conditionalFormatting>
  <conditionalFormatting sqref="AU90">
    <cfRule type="colorScale" priority="66" dxfId="10">
      <colorScale>
        <cfvo type="min" val="0"/>
        <cfvo type="percentile" val="50"/>
        <cfvo type="max"/>
        <color rgb="FFF8696B"/>
        <color rgb="FFFFEB84"/>
        <color rgb="FF63BE7B"/>
      </colorScale>
    </cfRule>
  </conditionalFormatting>
  <conditionalFormatting sqref="AU90">
    <cfRule type="colorScale" priority="62" dxfId="10">
      <colorScale>
        <cfvo type="min" val="0"/>
        <cfvo type="percentile" val="50"/>
        <cfvo type="max"/>
        <color rgb="FFF8696B"/>
        <color rgb="FFFFEB84"/>
        <color rgb="FF63BE7B"/>
      </colorScale>
    </cfRule>
  </conditionalFormatting>
  <conditionalFormatting sqref="AU91">
    <cfRule type="colorScale" priority="58" dxfId="10">
      <colorScale>
        <cfvo type="min" val="0"/>
        <cfvo type="percentile" val="50"/>
        <cfvo type="max"/>
        <color rgb="FFF8696B"/>
        <color rgb="FFFFEB84"/>
        <color rgb="FF63BE7B"/>
      </colorScale>
    </cfRule>
  </conditionalFormatting>
  <conditionalFormatting sqref="AU91">
    <cfRule type="colorScale" priority="54" dxfId="10">
      <colorScale>
        <cfvo type="min" val="0"/>
        <cfvo type="percentile" val="50"/>
        <cfvo type="max"/>
        <color rgb="FFF8696B"/>
        <color rgb="FFFFEB84"/>
        <color rgb="FF63BE7B"/>
      </colorScale>
    </cfRule>
  </conditionalFormatting>
  <conditionalFormatting sqref="AU92">
    <cfRule type="colorScale" priority="50" dxfId="10">
      <colorScale>
        <cfvo type="min" val="0"/>
        <cfvo type="percentile" val="50"/>
        <cfvo type="max"/>
        <color rgb="FFF8696B"/>
        <color rgb="FFFFEB84"/>
        <color rgb="FF63BE7B"/>
      </colorScale>
    </cfRule>
  </conditionalFormatting>
  <conditionalFormatting sqref="AU92">
    <cfRule type="colorScale" priority="46" dxfId="10">
      <colorScale>
        <cfvo type="min" val="0"/>
        <cfvo type="percentile" val="50"/>
        <cfvo type="max"/>
        <color rgb="FFF8696B"/>
        <color rgb="FFFFEB84"/>
        <color rgb="FF63BE7B"/>
      </colorScale>
    </cfRule>
  </conditionalFormatting>
  <conditionalFormatting sqref="AU8">
    <cfRule type="colorScale" priority="36" dxfId="10">
      <colorScale>
        <cfvo type="min" val="0"/>
        <cfvo type="percentile" val="50"/>
        <cfvo type="max"/>
        <color rgb="FFF8696B"/>
        <color rgb="FFFFEB84"/>
        <color rgb="FF63BE7B"/>
      </colorScale>
    </cfRule>
  </conditionalFormatting>
  <conditionalFormatting sqref="AU14:AU18">
    <cfRule type="colorScale" priority="6" dxfId="10">
      <colorScale>
        <cfvo type="min" val="0"/>
        <cfvo type="percentile" val="50"/>
        <cfvo type="max"/>
        <color rgb="FFF8696B"/>
        <color rgb="FFFFEB84"/>
        <color rgb="FF63BE7B"/>
      </colorScale>
    </cfRule>
  </conditionalFormatting>
  <dataValidations count="3">
    <dataValidation type="list" allowBlank="1" showInputMessage="1" showErrorMessage="1" sqref="AA127:AA130 G127:G129 G117:G124 G106:G114 AA95:AA114 G104 G100:G102 AA62:AA63 G66:G67 G62:G63 G69 G72 G29 AA32:AA40 G50:G53 G55:G57 G39 G76:G77 G19:G20 AA24:AA30 G47 AA42:AA48 AA50:AA53 AA55:AA57 AA66:AA67 AA69 AA72 G6:G7 G87:G92 AA87:AA92 G10 G13 AA10:AA20 G24:G27 G32:G33 G35 G37 G42:G43 G45 AA76:AA83 G95 AA6:AA8 AA117:AA124">
      <formula1>"P,R"</formula1>
    </dataValidation>
    <dataValidation type="list" allowBlank="1" showInputMessage="1" showErrorMessage="1" sqref="O126:Q129 O106:Q114 O104:Q104 O100:Q102 O3:Q3 O50:Q53 O72:Q72 O6:Q7 O19:Q20 O29:Q29 O39:Q39 O47:Q47 O55:Q57 O62:Q63 O66:Q67 O69:Q69 O87:Q92 O85:Q85 O10:Q10 O13:Q13 O24:Q27 O32:Q33 O35:Q35 O37:Q37 O42:Q43 O45:Q45 O76:Q77 O95 Q95 O117:Q124">
      <formula1>"Tak,Nie"</formula1>
    </dataValidation>
    <dataValidation type="list" allowBlank="1" showInputMessage="1" showErrorMessage="1" sqref="F126:F129 Z126:Z130 Z117:Z124 Z95:Z114 F106:F114 F104 F100:F102 F3 F6:F7 F87:F92 Z10:Z20 Z24:Z30 F47 Z42:Z48 Z50:Z53 Z55:Z57 Z66:Z67 Z69 Z72 Z6:Z8 F29 Z32:Z40 F39 F50:F53 F55:F57 F62:F63 F66:F67 F69 F72 Z62:Z63 F84:F85 Z87:Z92 F10 F19:F20 F13 F24:F27 F32:F33 F35 F37 F42:F43 F45 F76:F77 Z76:Z85 F95 Z3 F117:F124">
      <formula1>"Regionalny,Kluczowy,Działania,Priorytetu,Celu"</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V105"/>
  <sheetViews>
    <sheetView tabSelected="1" zoomScale="90" zoomScaleNormal="90" zoomScalePageLayoutView="0" workbookViewId="0" topLeftCell="A1">
      <pane xSplit="9" ySplit="2" topLeftCell="AI45" activePane="bottomRight" state="frozen"/>
      <selection pane="topLeft" activeCell="A1" sqref="A1"/>
      <selection pane="topRight" activeCell="J1" sqref="J1"/>
      <selection pane="bottomLeft" activeCell="A3" sqref="A3"/>
      <selection pane="bottomRight" activeCell="S27" sqref="S27"/>
    </sheetView>
  </sheetViews>
  <sheetFormatPr defaultColWidth="0" defaultRowHeight="12.75" zeroHeight="1"/>
  <cols>
    <col min="1" max="4" width="2.8515625" style="5" bestFit="1" customWidth="1"/>
    <col min="5" max="5" width="5.140625" style="48" customWidth="1"/>
    <col min="6" max="6" width="10.28125" style="5" customWidth="1"/>
    <col min="7" max="7" width="4.140625" style="5" customWidth="1"/>
    <col min="8" max="8" width="12.00390625" style="49" customWidth="1"/>
    <col min="9" max="9" width="49.28125" style="52" customWidth="1"/>
    <col min="10" max="10" width="6.8515625" style="50" customWidth="1"/>
    <col min="11" max="13" width="7.57421875" style="51" customWidth="1"/>
    <col min="14" max="14" width="8.8515625" style="140" customWidth="1"/>
    <col min="15" max="17" width="8.57421875" style="5" customWidth="1"/>
    <col min="18" max="18" width="23.7109375" style="140" customWidth="1"/>
    <col min="19" max="19" width="46.421875" style="140" customWidth="1"/>
    <col min="20" max="20" width="2.8515625" style="268" bestFit="1" customWidth="1"/>
    <col min="21" max="24" width="2.8515625" style="5" bestFit="1" customWidth="1"/>
    <col min="25" max="25" width="5.140625" style="48" customWidth="1"/>
    <col min="26" max="26" width="10.28125" style="5" customWidth="1"/>
    <col min="27" max="27" width="4.140625" style="5" customWidth="1"/>
    <col min="28" max="28" width="9.28125" style="49" customWidth="1"/>
    <col min="29" max="29" width="49.28125" style="52" customWidth="1"/>
    <col min="30" max="30" width="6.8515625" style="50" customWidth="1"/>
    <col min="31" max="31" width="16.7109375" style="52" customWidth="1"/>
    <col min="32" max="32" width="10.140625" style="53" customWidth="1"/>
    <col min="33" max="33" width="9.140625" style="53" customWidth="1"/>
    <col min="34" max="34" width="45.00390625" style="53" customWidth="1"/>
    <col min="35" max="35" width="45.57421875" style="53" customWidth="1"/>
    <col min="36" max="36" width="15.421875" style="53" customWidth="1"/>
    <col min="37" max="46" width="9.140625" style="73" customWidth="1"/>
    <col min="47" max="47" width="9.140625" style="66" customWidth="1"/>
    <col min="48" max="48" width="31.28125" style="223" customWidth="1"/>
    <col min="49" max="16384" width="9.140625" style="5" hidden="1" customWidth="1"/>
  </cols>
  <sheetData>
    <row r="1" spans="1:48" s="118" customFormat="1" ht="13.5" thickTop="1">
      <c r="A1" s="112" t="s">
        <v>684</v>
      </c>
      <c r="B1" s="113"/>
      <c r="C1" s="113"/>
      <c r="D1" s="113"/>
      <c r="E1" s="114"/>
      <c r="F1" s="113"/>
      <c r="G1" s="113"/>
      <c r="H1" s="113"/>
      <c r="I1" s="115"/>
      <c r="J1" s="116"/>
      <c r="K1" s="117"/>
      <c r="L1" s="117"/>
      <c r="M1" s="117"/>
      <c r="N1" s="137"/>
      <c r="O1" s="113"/>
      <c r="P1" s="113"/>
      <c r="Q1" s="113"/>
      <c r="R1" s="133" t="s">
        <v>686</v>
      </c>
      <c r="S1" s="133"/>
      <c r="T1" s="176"/>
      <c r="U1" s="119" t="s">
        <v>685</v>
      </c>
      <c r="V1" s="120"/>
      <c r="W1" s="120"/>
      <c r="X1" s="120"/>
      <c r="Y1" s="121"/>
      <c r="Z1" s="120"/>
      <c r="AA1" s="120"/>
      <c r="AB1" s="120"/>
      <c r="AC1" s="122"/>
      <c r="AD1" s="123"/>
      <c r="AE1" s="181"/>
      <c r="AF1" s="120" t="s">
        <v>686</v>
      </c>
      <c r="AG1" s="124"/>
      <c r="AH1" s="124"/>
      <c r="AI1" s="124"/>
      <c r="AJ1" s="124"/>
      <c r="AK1" s="185" t="s">
        <v>687</v>
      </c>
      <c r="AL1" s="185"/>
      <c r="AM1" s="185"/>
      <c r="AN1" s="185"/>
      <c r="AO1" s="185"/>
      <c r="AP1" s="185"/>
      <c r="AQ1" s="185"/>
      <c r="AR1" s="185"/>
      <c r="AS1" s="185"/>
      <c r="AT1" s="185"/>
      <c r="AU1" s="186"/>
      <c r="AV1" s="215"/>
    </row>
    <row r="2" spans="1:48" s="3" customFormat="1" ht="60.75">
      <c r="A2" s="1" t="s">
        <v>272</v>
      </c>
      <c r="B2" s="1" t="s">
        <v>273</v>
      </c>
      <c r="C2" s="1" t="s">
        <v>310</v>
      </c>
      <c r="D2" s="1" t="s">
        <v>274</v>
      </c>
      <c r="E2" s="2" t="s">
        <v>275</v>
      </c>
      <c r="F2" s="54" t="s">
        <v>276</v>
      </c>
      <c r="G2" s="55" t="s">
        <v>277</v>
      </c>
      <c r="H2" s="56" t="s">
        <v>853</v>
      </c>
      <c r="I2" s="57" t="s">
        <v>854</v>
      </c>
      <c r="J2" s="58" t="s">
        <v>303</v>
      </c>
      <c r="K2" s="59" t="s">
        <v>315</v>
      </c>
      <c r="L2" s="59" t="s">
        <v>316</v>
      </c>
      <c r="M2" s="59" t="s">
        <v>317</v>
      </c>
      <c r="N2" s="59" t="s">
        <v>751</v>
      </c>
      <c r="O2" s="103" t="s">
        <v>682</v>
      </c>
      <c r="P2" s="103" t="s">
        <v>37</v>
      </c>
      <c r="Q2" s="103" t="s">
        <v>38</v>
      </c>
      <c r="R2" s="59" t="s">
        <v>269</v>
      </c>
      <c r="S2" s="277" t="s">
        <v>270</v>
      </c>
      <c r="T2" s="177" t="s">
        <v>696</v>
      </c>
      <c r="U2" s="284" t="s">
        <v>272</v>
      </c>
      <c r="V2" s="125" t="s">
        <v>273</v>
      </c>
      <c r="W2" s="125" t="s">
        <v>310</v>
      </c>
      <c r="X2" s="125" t="s">
        <v>274</v>
      </c>
      <c r="Y2" s="126" t="s">
        <v>275</v>
      </c>
      <c r="Z2" s="127" t="s">
        <v>276</v>
      </c>
      <c r="AA2" s="128" t="s">
        <v>277</v>
      </c>
      <c r="AB2" s="129" t="s">
        <v>853</v>
      </c>
      <c r="AC2" s="130" t="s">
        <v>854</v>
      </c>
      <c r="AD2" s="131" t="s">
        <v>303</v>
      </c>
      <c r="AE2" s="168" t="s">
        <v>688</v>
      </c>
      <c r="AF2" s="132" t="s">
        <v>267</v>
      </c>
      <c r="AG2" s="132" t="s">
        <v>268</v>
      </c>
      <c r="AH2" s="132" t="s">
        <v>269</v>
      </c>
      <c r="AI2" s="132" t="s">
        <v>270</v>
      </c>
      <c r="AJ2" s="132" t="s">
        <v>271</v>
      </c>
      <c r="AK2" s="187" t="s">
        <v>575</v>
      </c>
      <c r="AL2" s="187" t="s">
        <v>576</v>
      </c>
      <c r="AM2" s="187" t="s">
        <v>577</v>
      </c>
      <c r="AN2" s="187" t="s">
        <v>578</v>
      </c>
      <c r="AO2" s="187" t="s">
        <v>579</v>
      </c>
      <c r="AP2" s="187" t="s">
        <v>580</v>
      </c>
      <c r="AQ2" s="187" t="s">
        <v>581</v>
      </c>
      <c r="AR2" s="187" t="s">
        <v>582</v>
      </c>
      <c r="AS2" s="187" t="s">
        <v>583</v>
      </c>
      <c r="AT2" s="187" t="s">
        <v>584</v>
      </c>
      <c r="AU2" s="188" t="s">
        <v>585</v>
      </c>
      <c r="AV2" s="214" t="s">
        <v>698</v>
      </c>
    </row>
    <row r="3" spans="1:48" s="265" customFormat="1" ht="23.25" customHeight="1">
      <c r="A3" s="256" t="s">
        <v>689</v>
      </c>
      <c r="B3" s="257"/>
      <c r="C3" s="257"/>
      <c r="D3" s="257"/>
      <c r="E3" s="257"/>
      <c r="F3" s="257"/>
      <c r="G3" s="257"/>
      <c r="H3" s="257"/>
      <c r="I3" s="258"/>
      <c r="J3" s="259"/>
      <c r="K3" s="260"/>
      <c r="L3" s="260"/>
      <c r="M3" s="260"/>
      <c r="N3" s="261"/>
      <c r="O3" s="257"/>
      <c r="P3" s="257"/>
      <c r="Q3" s="257"/>
      <c r="R3" s="261"/>
      <c r="S3" s="261"/>
      <c r="T3" s="267"/>
      <c r="U3" s="257"/>
      <c r="V3" s="257"/>
      <c r="W3" s="257"/>
      <c r="X3" s="257"/>
      <c r="Y3" s="257"/>
      <c r="Z3" s="257"/>
      <c r="AA3" s="257"/>
      <c r="AB3" s="257"/>
      <c r="AC3" s="258"/>
      <c r="AD3" s="259"/>
      <c r="AE3" s="258"/>
      <c r="AF3" s="258"/>
      <c r="AG3" s="258"/>
      <c r="AH3" s="258"/>
      <c r="AI3" s="258"/>
      <c r="AJ3" s="258"/>
      <c r="AK3" s="262"/>
      <c r="AL3" s="262"/>
      <c r="AM3" s="262"/>
      <c r="AN3" s="262"/>
      <c r="AO3" s="262"/>
      <c r="AP3" s="262"/>
      <c r="AQ3" s="262"/>
      <c r="AR3" s="262"/>
      <c r="AS3" s="262"/>
      <c r="AT3" s="262"/>
      <c r="AU3" s="263">
        <f>IF(SUM(AK3:AT3)=0,"",AVERAGE(AK3:AT3))</f>
      </c>
      <c r="AV3" s="264"/>
    </row>
    <row r="4" spans="1:48" s="80" customFormat="1" ht="12.75">
      <c r="A4" s="76" t="s">
        <v>787</v>
      </c>
      <c r="B4" s="76"/>
      <c r="C4" s="76"/>
      <c r="D4" s="76"/>
      <c r="E4" s="76"/>
      <c r="F4" s="76"/>
      <c r="G4" s="76"/>
      <c r="H4" s="76"/>
      <c r="I4" s="77"/>
      <c r="J4" s="78"/>
      <c r="K4" s="79"/>
      <c r="L4" s="79"/>
      <c r="M4" s="79"/>
      <c r="N4" s="79"/>
      <c r="O4" s="79"/>
      <c r="P4" s="79"/>
      <c r="Q4" s="79"/>
      <c r="R4" s="79"/>
      <c r="S4" s="278"/>
      <c r="T4" s="273"/>
      <c r="U4" s="285"/>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row>
    <row r="5" spans="1:48" ht="12.75">
      <c r="A5" s="42" t="s">
        <v>230</v>
      </c>
      <c r="B5" s="42"/>
      <c r="C5" s="42"/>
      <c r="D5" s="42"/>
      <c r="E5" s="42"/>
      <c r="F5" s="42"/>
      <c r="G5" s="42"/>
      <c r="H5" s="42"/>
      <c r="I5" s="43"/>
      <c r="J5" s="44"/>
      <c r="K5" s="45"/>
      <c r="L5" s="45"/>
      <c r="M5" s="45"/>
      <c r="N5" s="45"/>
      <c r="O5" s="45"/>
      <c r="P5" s="45"/>
      <c r="Q5" s="45"/>
      <c r="R5" s="45"/>
      <c r="S5" s="279"/>
      <c r="T5" s="274"/>
      <c r="U5" s="286"/>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row>
    <row r="6" spans="1:48" s="6" customFormat="1" ht="90">
      <c r="A6" s="189">
        <v>7</v>
      </c>
      <c r="B6" s="189">
        <v>1</v>
      </c>
      <c r="C6" s="190"/>
      <c r="D6" s="190"/>
      <c r="E6" s="191" t="s">
        <v>570</v>
      </c>
      <c r="F6" s="192" t="s">
        <v>683</v>
      </c>
      <c r="G6" s="190" t="s">
        <v>319</v>
      </c>
      <c r="H6" s="193"/>
      <c r="I6" s="194" t="s">
        <v>784</v>
      </c>
      <c r="J6" s="195" t="s">
        <v>758</v>
      </c>
      <c r="K6" s="196">
        <v>15</v>
      </c>
      <c r="L6" s="196">
        <v>51</v>
      </c>
      <c r="M6" s="196">
        <v>55</v>
      </c>
      <c r="N6" s="170" t="s">
        <v>326</v>
      </c>
      <c r="O6" s="197" t="s">
        <v>586</v>
      </c>
      <c r="P6" s="197" t="s">
        <v>587</v>
      </c>
      <c r="Q6" s="197" t="s">
        <v>586</v>
      </c>
      <c r="R6" s="170" t="s">
        <v>914</v>
      </c>
      <c r="S6" s="198" t="s">
        <v>334</v>
      </c>
      <c r="T6" s="179" t="s">
        <v>697</v>
      </c>
      <c r="U6" s="293"/>
      <c r="V6" s="104"/>
      <c r="W6" s="105"/>
      <c r="X6" s="105"/>
      <c r="Y6" s="106"/>
      <c r="Z6" s="107"/>
      <c r="AA6" s="105"/>
      <c r="AB6" s="169"/>
      <c r="AC6" s="110"/>
      <c r="AD6" s="109"/>
      <c r="AE6" s="110"/>
      <c r="AF6" s="108"/>
      <c r="AG6" s="108"/>
      <c r="AH6" s="108"/>
      <c r="AI6" s="108"/>
      <c r="AJ6" s="108"/>
      <c r="AK6" s="212">
        <v>4</v>
      </c>
      <c r="AL6" s="212">
        <v>3</v>
      </c>
      <c r="AM6" s="212">
        <v>2</v>
      </c>
      <c r="AN6" s="212">
        <v>5</v>
      </c>
      <c r="AO6" s="212">
        <v>5</v>
      </c>
      <c r="AP6" s="212">
        <v>5</v>
      </c>
      <c r="AQ6" s="212">
        <v>5</v>
      </c>
      <c r="AR6" s="212">
        <v>5</v>
      </c>
      <c r="AS6" s="212">
        <v>5</v>
      </c>
      <c r="AT6" s="212">
        <v>5</v>
      </c>
      <c r="AU6" s="213">
        <f>IF(SUM(AK6:AT6)=0,"",AVERAGE(AK6:AT6))</f>
        <v>4.4</v>
      </c>
      <c r="AV6" s="217"/>
    </row>
    <row r="7" spans="1:48" ht="81">
      <c r="A7" s="189">
        <v>7</v>
      </c>
      <c r="B7" s="189">
        <v>1</v>
      </c>
      <c r="C7" s="190"/>
      <c r="D7" s="190"/>
      <c r="E7" s="191" t="s">
        <v>307</v>
      </c>
      <c r="F7" s="192" t="s">
        <v>683</v>
      </c>
      <c r="G7" s="190" t="str">
        <f>IF(MID(H7,5,1)="P","P",IF(MID(H7,5,1)="R","R",""))</f>
        <v>P</v>
      </c>
      <c r="H7" s="193" t="s">
        <v>231</v>
      </c>
      <c r="I7" s="194" t="s">
        <v>152</v>
      </c>
      <c r="J7" s="195" t="s">
        <v>758</v>
      </c>
      <c r="K7" s="196">
        <v>3</v>
      </c>
      <c r="L7" s="196">
        <v>9</v>
      </c>
      <c r="M7" s="196">
        <v>10</v>
      </c>
      <c r="N7" s="170" t="s">
        <v>326</v>
      </c>
      <c r="O7" s="197" t="s">
        <v>587</v>
      </c>
      <c r="P7" s="197" t="s">
        <v>587</v>
      </c>
      <c r="Q7" s="197" t="s">
        <v>586</v>
      </c>
      <c r="R7" s="170" t="s">
        <v>151</v>
      </c>
      <c r="S7" s="170" t="s">
        <v>433</v>
      </c>
      <c r="T7" s="179" t="s">
        <v>697</v>
      </c>
      <c r="U7" s="287">
        <v>7</v>
      </c>
      <c r="V7" s="171">
        <v>1</v>
      </c>
      <c r="W7" s="172"/>
      <c r="X7" s="172"/>
      <c r="Y7" s="173" t="s">
        <v>307</v>
      </c>
      <c r="Z7" s="174" t="s">
        <v>683</v>
      </c>
      <c r="AA7" s="172" t="s">
        <v>319</v>
      </c>
      <c r="AB7" s="148" t="s">
        <v>231</v>
      </c>
      <c r="AC7" s="10" t="s">
        <v>232</v>
      </c>
      <c r="AD7" s="149" t="s">
        <v>758</v>
      </c>
      <c r="AE7" s="10" t="s">
        <v>917</v>
      </c>
      <c r="AF7" s="175" t="s">
        <v>349</v>
      </c>
      <c r="AG7" s="175" t="s">
        <v>439</v>
      </c>
      <c r="AH7" s="175" t="s">
        <v>627</v>
      </c>
      <c r="AI7" s="319" t="s">
        <v>628</v>
      </c>
      <c r="AJ7" s="175" t="s">
        <v>618</v>
      </c>
      <c r="AK7" s="212">
        <v>3</v>
      </c>
      <c r="AL7" s="212">
        <v>5</v>
      </c>
      <c r="AM7" s="212">
        <v>4</v>
      </c>
      <c r="AN7" s="212">
        <v>3</v>
      </c>
      <c r="AO7" s="212">
        <v>5</v>
      </c>
      <c r="AP7" s="212">
        <v>5</v>
      </c>
      <c r="AQ7" s="212">
        <v>5</v>
      </c>
      <c r="AR7" s="212">
        <v>5</v>
      </c>
      <c r="AS7" s="212">
        <v>5</v>
      </c>
      <c r="AT7" s="212">
        <v>5</v>
      </c>
      <c r="AU7" s="213">
        <f aca="true" t="shared" si="0" ref="AU7:AU57">IF(SUM(AK7:AT7)=0,"",AVERAGE(AK7:AT7))</f>
        <v>4.5</v>
      </c>
      <c r="AV7" s="217" t="s">
        <v>629</v>
      </c>
    </row>
    <row r="8" spans="1:48" ht="45">
      <c r="A8" s="226" t="s">
        <v>720</v>
      </c>
      <c r="B8" s="226" t="s">
        <v>720</v>
      </c>
      <c r="C8" s="226" t="s">
        <v>720</v>
      </c>
      <c r="D8" s="226" t="s">
        <v>720</v>
      </c>
      <c r="E8" s="226" t="s">
        <v>720</v>
      </c>
      <c r="F8" s="226" t="s">
        <v>720</v>
      </c>
      <c r="G8" s="226" t="s">
        <v>720</v>
      </c>
      <c r="H8" s="226" t="s">
        <v>720</v>
      </c>
      <c r="I8" s="226" t="s">
        <v>720</v>
      </c>
      <c r="J8" s="226" t="s">
        <v>720</v>
      </c>
      <c r="K8" s="226" t="s">
        <v>720</v>
      </c>
      <c r="L8" s="226" t="s">
        <v>720</v>
      </c>
      <c r="M8" s="226" t="s">
        <v>720</v>
      </c>
      <c r="N8" s="226" t="s">
        <v>720</v>
      </c>
      <c r="O8" s="226" t="s">
        <v>720</v>
      </c>
      <c r="P8" s="226" t="s">
        <v>720</v>
      </c>
      <c r="Q8" s="226" t="s">
        <v>720</v>
      </c>
      <c r="R8" s="226" t="s">
        <v>720</v>
      </c>
      <c r="S8" s="228" t="s">
        <v>720</v>
      </c>
      <c r="T8" s="179" t="s">
        <v>697</v>
      </c>
      <c r="U8" s="287">
        <v>7</v>
      </c>
      <c r="V8" s="171">
        <v>1</v>
      </c>
      <c r="W8" s="172"/>
      <c r="X8" s="172"/>
      <c r="Y8" s="173" t="s">
        <v>307</v>
      </c>
      <c r="Z8" s="174" t="s">
        <v>693</v>
      </c>
      <c r="AA8" s="172" t="s">
        <v>319</v>
      </c>
      <c r="AB8" s="148" t="s">
        <v>149</v>
      </c>
      <c r="AC8" s="10" t="s">
        <v>150</v>
      </c>
      <c r="AD8" s="149" t="s">
        <v>758</v>
      </c>
      <c r="AE8" s="10" t="s">
        <v>694</v>
      </c>
      <c r="AF8" s="175" t="s">
        <v>349</v>
      </c>
      <c r="AG8" s="175" t="s">
        <v>439</v>
      </c>
      <c r="AH8" s="175" t="s">
        <v>369</v>
      </c>
      <c r="AI8" s="175" t="s">
        <v>369</v>
      </c>
      <c r="AJ8" s="175" t="s">
        <v>369</v>
      </c>
      <c r="AK8" s="381"/>
      <c r="AL8" s="382"/>
      <c r="AM8" s="382"/>
      <c r="AN8" s="382"/>
      <c r="AO8" s="382"/>
      <c r="AP8" s="382"/>
      <c r="AQ8" s="382"/>
      <c r="AR8" s="382"/>
      <c r="AS8" s="382"/>
      <c r="AT8" s="382"/>
      <c r="AU8" s="382"/>
      <c r="AV8" s="383"/>
    </row>
    <row r="9" spans="1:48" ht="126">
      <c r="A9" s="232" t="s">
        <v>720</v>
      </c>
      <c r="B9" s="232" t="s">
        <v>720</v>
      </c>
      <c r="C9" s="232" t="s">
        <v>720</v>
      </c>
      <c r="D9" s="232" t="s">
        <v>720</v>
      </c>
      <c r="E9" s="232" t="s">
        <v>720</v>
      </c>
      <c r="F9" s="232" t="s">
        <v>720</v>
      </c>
      <c r="G9" s="232" t="s">
        <v>720</v>
      </c>
      <c r="H9" s="232" t="s">
        <v>720</v>
      </c>
      <c r="I9" s="232" t="s">
        <v>720</v>
      </c>
      <c r="J9" s="232" t="s">
        <v>720</v>
      </c>
      <c r="K9" s="232" t="s">
        <v>720</v>
      </c>
      <c r="L9" s="232" t="s">
        <v>720</v>
      </c>
      <c r="M9" s="232" t="s">
        <v>720</v>
      </c>
      <c r="N9" s="232" t="s">
        <v>720</v>
      </c>
      <c r="O9" s="232" t="s">
        <v>720</v>
      </c>
      <c r="P9" s="232" t="s">
        <v>720</v>
      </c>
      <c r="Q9" s="232" t="s">
        <v>720</v>
      </c>
      <c r="R9" s="232" t="s">
        <v>720</v>
      </c>
      <c r="S9" s="234" t="s">
        <v>720</v>
      </c>
      <c r="T9" s="179" t="s">
        <v>697</v>
      </c>
      <c r="U9" s="287">
        <v>7</v>
      </c>
      <c r="V9" s="171">
        <v>1</v>
      </c>
      <c r="W9" s="172"/>
      <c r="X9" s="172"/>
      <c r="Y9" s="173" t="s">
        <v>307</v>
      </c>
      <c r="Z9" s="174" t="s">
        <v>709</v>
      </c>
      <c r="AA9" s="172" t="s">
        <v>319</v>
      </c>
      <c r="AB9" s="148" t="s">
        <v>915</v>
      </c>
      <c r="AC9" s="10" t="s">
        <v>916</v>
      </c>
      <c r="AD9" s="149" t="s">
        <v>758</v>
      </c>
      <c r="AE9" s="10" t="s">
        <v>918</v>
      </c>
      <c r="AF9" s="175" t="s">
        <v>349</v>
      </c>
      <c r="AG9" s="175" t="s">
        <v>439</v>
      </c>
      <c r="AH9" s="175" t="s">
        <v>561</v>
      </c>
      <c r="AI9" s="175" t="s">
        <v>559</v>
      </c>
      <c r="AJ9" s="175" t="s">
        <v>560</v>
      </c>
      <c r="AK9" s="384"/>
      <c r="AL9" s="385"/>
      <c r="AM9" s="385"/>
      <c r="AN9" s="385"/>
      <c r="AO9" s="385"/>
      <c r="AP9" s="385"/>
      <c r="AQ9" s="385"/>
      <c r="AR9" s="385"/>
      <c r="AS9" s="385"/>
      <c r="AT9" s="385"/>
      <c r="AU9" s="385"/>
      <c r="AV9" s="386"/>
    </row>
    <row r="10" spans="1:48" s="6" customFormat="1" ht="27">
      <c r="A10" s="189">
        <v>7</v>
      </c>
      <c r="B10" s="189">
        <v>1</v>
      </c>
      <c r="C10" s="190"/>
      <c r="D10" s="190"/>
      <c r="E10" s="191" t="s">
        <v>279</v>
      </c>
      <c r="F10" s="192" t="s">
        <v>683</v>
      </c>
      <c r="G10" s="190" t="s">
        <v>318</v>
      </c>
      <c r="H10" s="193"/>
      <c r="I10" s="194" t="s">
        <v>786</v>
      </c>
      <c r="J10" s="195" t="s">
        <v>753</v>
      </c>
      <c r="K10" s="196">
        <v>50</v>
      </c>
      <c r="L10" s="196">
        <v>150</v>
      </c>
      <c r="M10" s="196">
        <v>170</v>
      </c>
      <c r="N10" s="170" t="s">
        <v>326</v>
      </c>
      <c r="O10" s="197" t="s">
        <v>586</v>
      </c>
      <c r="P10" s="197" t="s">
        <v>587</v>
      </c>
      <c r="Q10" s="197" t="s">
        <v>586</v>
      </c>
      <c r="R10" s="170" t="s">
        <v>630</v>
      </c>
      <c r="S10" s="170" t="s">
        <v>433</v>
      </c>
      <c r="T10" s="179" t="s">
        <v>697</v>
      </c>
      <c r="U10" s="287">
        <v>7</v>
      </c>
      <c r="V10" s="171">
        <v>1</v>
      </c>
      <c r="W10" s="172"/>
      <c r="X10" s="172"/>
      <c r="Y10" s="173" t="s">
        <v>279</v>
      </c>
      <c r="Z10" s="174" t="s">
        <v>693</v>
      </c>
      <c r="AA10" s="172" t="s">
        <v>318</v>
      </c>
      <c r="AB10" s="148" t="s">
        <v>856</v>
      </c>
      <c r="AC10" s="10" t="s">
        <v>857</v>
      </c>
      <c r="AD10" s="149" t="s">
        <v>758</v>
      </c>
      <c r="AE10" s="10" t="s">
        <v>694</v>
      </c>
      <c r="AF10" s="175" t="s">
        <v>609</v>
      </c>
      <c r="AG10" s="175" t="s">
        <v>610</v>
      </c>
      <c r="AH10" s="175" t="s">
        <v>369</v>
      </c>
      <c r="AI10" s="175" t="s">
        <v>369</v>
      </c>
      <c r="AJ10" s="175" t="s">
        <v>369</v>
      </c>
      <c r="AK10" s="212">
        <v>3</v>
      </c>
      <c r="AL10" s="212">
        <v>3</v>
      </c>
      <c r="AM10" s="212">
        <v>5</v>
      </c>
      <c r="AN10" s="212">
        <v>4</v>
      </c>
      <c r="AO10" s="212">
        <v>3</v>
      </c>
      <c r="AP10" s="212">
        <v>4</v>
      </c>
      <c r="AQ10" s="212">
        <v>4</v>
      </c>
      <c r="AR10" s="212">
        <v>5</v>
      </c>
      <c r="AS10" s="212">
        <v>5</v>
      </c>
      <c r="AT10" s="212">
        <v>5</v>
      </c>
      <c r="AU10" s="213">
        <f t="shared" si="0"/>
        <v>4.1</v>
      </c>
      <c r="AV10" s="217"/>
    </row>
    <row r="11" spans="1:48" ht="36">
      <c r="A11" s="189">
        <v>7</v>
      </c>
      <c r="B11" s="189">
        <v>1</v>
      </c>
      <c r="C11" s="190"/>
      <c r="D11" s="190"/>
      <c r="E11" s="191" t="s">
        <v>279</v>
      </c>
      <c r="F11" s="192" t="s">
        <v>683</v>
      </c>
      <c r="G11" s="190" t="str">
        <f>IF(MID(H11,5,1)="P","P",IF(MID(H11,5,1)="R","R",""))</f>
        <v>R</v>
      </c>
      <c r="H11" s="193" t="s">
        <v>233</v>
      </c>
      <c r="I11" s="194" t="s">
        <v>234</v>
      </c>
      <c r="J11" s="195" t="s">
        <v>753</v>
      </c>
      <c r="K11" s="196">
        <v>15</v>
      </c>
      <c r="L11" s="196">
        <v>50</v>
      </c>
      <c r="M11" s="196">
        <v>60</v>
      </c>
      <c r="N11" s="170" t="s">
        <v>326</v>
      </c>
      <c r="O11" s="197" t="s">
        <v>587</v>
      </c>
      <c r="P11" s="197" t="s">
        <v>587</v>
      </c>
      <c r="Q11" s="197" t="s">
        <v>586</v>
      </c>
      <c r="R11" s="170" t="s">
        <v>631</v>
      </c>
      <c r="S11" s="170" t="s">
        <v>433</v>
      </c>
      <c r="T11" s="179" t="s">
        <v>697</v>
      </c>
      <c r="U11" s="287">
        <v>7</v>
      </c>
      <c r="V11" s="171">
        <v>1</v>
      </c>
      <c r="W11" s="172"/>
      <c r="X11" s="172"/>
      <c r="Y11" s="173" t="s">
        <v>279</v>
      </c>
      <c r="Z11" s="174" t="s">
        <v>709</v>
      </c>
      <c r="AA11" s="172" t="s">
        <v>318</v>
      </c>
      <c r="AB11" s="148" t="s">
        <v>233</v>
      </c>
      <c r="AC11" s="10" t="s">
        <v>234</v>
      </c>
      <c r="AD11" s="149" t="s">
        <v>753</v>
      </c>
      <c r="AE11" s="10" t="s">
        <v>694</v>
      </c>
      <c r="AF11" s="175" t="s">
        <v>609</v>
      </c>
      <c r="AG11" s="175" t="s">
        <v>610</v>
      </c>
      <c r="AH11" s="175" t="s">
        <v>632</v>
      </c>
      <c r="AI11" s="175" t="s">
        <v>632</v>
      </c>
      <c r="AJ11" s="175" t="s">
        <v>632</v>
      </c>
      <c r="AK11" s="212">
        <v>2</v>
      </c>
      <c r="AL11" s="212">
        <v>3</v>
      </c>
      <c r="AM11" s="212">
        <v>4</v>
      </c>
      <c r="AN11" s="212">
        <v>4</v>
      </c>
      <c r="AO11" s="212">
        <v>3</v>
      </c>
      <c r="AP11" s="212">
        <v>4</v>
      </c>
      <c r="AQ11" s="212">
        <v>4</v>
      </c>
      <c r="AR11" s="212">
        <v>5</v>
      </c>
      <c r="AS11" s="212">
        <v>5</v>
      </c>
      <c r="AT11" s="212">
        <v>5</v>
      </c>
      <c r="AU11" s="213">
        <f t="shared" si="0"/>
        <v>3.9</v>
      </c>
      <c r="AV11" s="217"/>
    </row>
    <row r="12" spans="1:48" ht="36">
      <c r="A12" s="189">
        <v>7</v>
      </c>
      <c r="B12" s="189">
        <v>1</v>
      </c>
      <c r="C12" s="190"/>
      <c r="D12" s="190"/>
      <c r="E12" s="191" t="s">
        <v>279</v>
      </c>
      <c r="F12" s="192" t="s">
        <v>683</v>
      </c>
      <c r="G12" s="190" t="str">
        <f>IF(MID(H12,5,1)="P","P",IF(MID(H12,5,1)="R","R",""))</f>
        <v>R</v>
      </c>
      <c r="H12" s="193" t="s">
        <v>235</v>
      </c>
      <c r="I12" s="194" t="s">
        <v>236</v>
      </c>
      <c r="J12" s="195" t="s">
        <v>753</v>
      </c>
      <c r="K12" s="196">
        <v>30</v>
      </c>
      <c r="L12" s="196">
        <v>100</v>
      </c>
      <c r="M12" s="196">
        <v>110</v>
      </c>
      <c r="N12" s="170" t="s">
        <v>326</v>
      </c>
      <c r="O12" s="197" t="s">
        <v>587</v>
      </c>
      <c r="P12" s="197" t="s">
        <v>587</v>
      </c>
      <c r="Q12" s="197" t="s">
        <v>586</v>
      </c>
      <c r="R12" s="170" t="s">
        <v>633</v>
      </c>
      <c r="S12" s="170" t="s">
        <v>433</v>
      </c>
      <c r="T12" s="179" t="s">
        <v>697</v>
      </c>
      <c r="U12" s="287">
        <v>7</v>
      </c>
      <c r="V12" s="171">
        <v>1</v>
      </c>
      <c r="W12" s="172"/>
      <c r="X12" s="172"/>
      <c r="Y12" s="173" t="s">
        <v>279</v>
      </c>
      <c r="Z12" s="174" t="s">
        <v>709</v>
      </c>
      <c r="AA12" s="172" t="s">
        <v>318</v>
      </c>
      <c r="AB12" s="148" t="s">
        <v>235</v>
      </c>
      <c r="AC12" s="10" t="s">
        <v>236</v>
      </c>
      <c r="AD12" s="149" t="s">
        <v>753</v>
      </c>
      <c r="AE12" s="10" t="s">
        <v>694</v>
      </c>
      <c r="AF12" s="175" t="s">
        <v>609</v>
      </c>
      <c r="AG12" s="175" t="s">
        <v>610</v>
      </c>
      <c r="AH12" s="175" t="s">
        <v>632</v>
      </c>
      <c r="AI12" s="175" t="s">
        <v>632</v>
      </c>
      <c r="AJ12" s="175" t="s">
        <v>632</v>
      </c>
      <c r="AK12" s="212">
        <v>2</v>
      </c>
      <c r="AL12" s="212">
        <v>3</v>
      </c>
      <c r="AM12" s="212">
        <v>4</v>
      </c>
      <c r="AN12" s="212">
        <v>4</v>
      </c>
      <c r="AO12" s="212">
        <v>3</v>
      </c>
      <c r="AP12" s="212">
        <v>4</v>
      </c>
      <c r="AQ12" s="212">
        <v>4</v>
      </c>
      <c r="AR12" s="212">
        <v>5</v>
      </c>
      <c r="AS12" s="212">
        <v>5</v>
      </c>
      <c r="AT12" s="212">
        <v>5</v>
      </c>
      <c r="AU12" s="213">
        <f t="shared" si="0"/>
        <v>3.9</v>
      </c>
      <c r="AV12" s="217"/>
    </row>
    <row r="13" spans="1:48" ht="36">
      <c r="A13" s="189">
        <v>7</v>
      </c>
      <c r="B13" s="189">
        <v>1</v>
      </c>
      <c r="C13" s="190"/>
      <c r="D13" s="190"/>
      <c r="E13" s="191" t="s">
        <v>307</v>
      </c>
      <c r="F13" s="192" t="s">
        <v>683</v>
      </c>
      <c r="G13" s="190" t="str">
        <f>IF(MID(H13,5,1)="P","P",IF(MID(H13,5,1)="R","R",""))</f>
        <v>R</v>
      </c>
      <c r="H13" s="193" t="s">
        <v>237</v>
      </c>
      <c r="I13" s="194" t="s">
        <v>783</v>
      </c>
      <c r="J13" s="195" t="s">
        <v>758</v>
      </c>
      <c r="K13" s="196">
        <v>20</v>
      </c>
      <c r="L13" s="196">
        <v>70</v>
      </c>
      <c r="M13" s="196">
        <v>75</v>
      </c>
      <c r="N13" s="170" t="s">
        <v>326</v>
      </c>
      <c r="O13" s="197" t="s">
        <v>587</v>
      </c>
      <c r="P13" s="197" t="s">
        <v>587</v>
      </c>
      <c r="Q13" s="197" t="s">
        <v>586</v>
      </c>
      <c r="R13" s="170" t="s">
        <v>634</v>
      </c>
      <c r="S13" s="170" t="s">
        <v>433</v>
      </c>
      <c r="T13" s="179" t="s">
        <v>697</v>
      </c>
      <c r="U13" s="287">
        <v>7</v>
      </c>
      <c r="V13" s="171">
        <v>1</v>
      </c>
      <c r="W13" s="172"/>
      <c r="X13" s="172"/>
      <c r="Y13" s="173" t="s">
        <v>307</v>
      </c>
      <c r="Z13" s="174" t="s">
        <v>709</v>
      </c>
      <c r="AA13" s="172" t="s">
        <v>318</v>
      </c>
      <c r="AB13" s="148" t="s">
        <v>237</v>
      </c>
      <c r="AC13" s="10" t="s">
        <v>783</v>
      </c>
      <c r="AD13" s="149" t="s">
        <v>758</v>
      </c>
      <c r="AE13" s="10" t="s">
        <v>694</v>
      </c>
      <c r="AF13" s="175" t="s">
        <v>609</v>
      </c>
      <c r="AG13" s="175" t="s">
        <v>610</v>
      </c>
      <c r="AH13" s="175" t="s">
        <v>635</v>
      </c>
      <c r="AI13" s="319" t="s">
        <v>724</v>
      </c>
      <c r="AJ13" s="175" t="s">
        <v>715</v>
      </c>
      <c r="AK13" s="212">
        <v>2</v>
      </c>
      <c r="AL13" s="212">
        <v>3</v>
      </c>
      <c r="AM13" s="212">
        <v>3</v>
      </c>
      <c r="AN13" s="212">
        <v>1</v>
      </c>
      <c r="AO13" s="212">
        <v>2</v>
      </c>
      <c r="AP13" s="212">
        <v>4</v>
      </c>
      <c r="AQ13" s="212">
        <v>4</v>
      </c>
      <c r="AR13" s="212">
        <v>5</v>
      </c>
      <c r="AS13" s="212">
        <v>5</v>
      </c>
      <c r="AT13" s="212">
        <v>5</v>
      </c>
      <c r="AU13" s="213">
        <f t="shared" si="0"/>
        <v>3.4</v>
      </c>
      <c r="AV13" s="217"/>
    </row>
    <row r="14" spans="1:48" ht="63">
      <c r="A14" s="189">
        <v>7</v>
      </c>
      <c r="B14" s="189">
        <v>1</v>
      </c>
      <c r="C14" s="190"/>
      <c r="D14" s="190"/>
      <c r="E14" s="191" t="s">
        <v>307</v>
      </c>
      <c r="F14" s="192" t="s">
        <v>683</v>
      </c>
      <c r="G14" s="190" t="str">
        <f>IF(MID(H14,5,1)="P","P",IF(MID(H14,5,1)="R","R",""))</f>
        <v>R</v>
      </c>
      <c r="H14" s="193" t="s">
        <v>238</v>
      </c>
      <c r="I14" s="194" t="s">
        <v>239</v>
      </c>
      <c r="J14" s="195" t="s">
        <v>753</v>
      </c>
      <c r="K14" s="196">
        <v>120000</v>
      </c>
      <c r="L14" s="196" t="s">
        <v>785</v>
      </c>
      <c r="M14" s="196">
        <v>430000</v>
      </c>
      <c r="N14" s="170" t="s">
        <v>326</v>
      </c>
      <c r="O14" s="197" t="s">
        <v>587</v>
      </c>
      <c r="P14" s="197" t="s">
        <v>587</v>
      </c>
      <c r="Q14" s="197" t="s">
        <v>586</v>
      </c>
      <c r="R14" s="170" t="s">
        <v>637</v>
      </c>
      <c r="S14" s="170" t="s">
        <v>433</v>
      </c>
      <c r="T14" s="179" t="s">
        <v>697</v>
      </c>
      <c r="U14" s="287">
        <v>7</v>
      </c>
      <c r="V14" s="171">
        <v>1</v>
      </c>
      <c r="W14" s="172"/>
      <c r="X14" s="172"/>
      <c r="Y14" s="173" t="s">
        <v>307</v>
      </c>
      <c r="Z14" s="174" t="s">
        <v>709</v>
      </c>
      <c r="AA14" s="172" t="s">
        <v>318</v>
      </c>
      <c r="AB14" s="148" t="s">
        <v>238</v>
      </c>
      <c r="AC14" s="10" t="s">
        <v>239</v>
      </c>
      <c r="AD14" s="149" t="s">
        <v>753</v>
      </c>
      <c r="AE14" s="312" t="s">
        <v>730</v>
      </c>
      <c r="AF14" s="175" t="s">
        <v>609</v>
      </c>
      <c r="AG14" s="175" t="s">
        <v>610</v>
      </c>
      <c r="AH14" s="175" t="s">
        <v>640</v>
      </c>
      <c r="AI14" s="319" t="s">
        <v>639</v>
      </c>
      <c r="AJ14" s="175" t="s">
        <v>638</v>
      </c>
      <c r="AK14" s="212">
        <v>2</v>
      </c>
      <c r="AL14" s="212">
        <v>3</v>
      </c>
      <c r="AM14" s="212">
        <v>5</v>
      </c>
      <c r="AN14" s="212">
        <v>3</v>
      </c>
      <c r="AO14" s="212">
        <v>3</v>
      </c>
      <c r="AP14" s="212">
        <v>3</v>
      </c>
      <c r="AQ14" s="212">
        <v>3</v>
      </c>
      <c r="AR14" s="212">
        <v>5</v>
      </c>
      <c r="AS14" s="212">
        <v>5</v>
      </c>
      <c r="AT14" s="212">
        <v>5</v>
      </c>
      <c r="AU14" s="213">
        <f t="shared" si="0"/>
        <v>3.7</v>
      </c>
      <c r="AV14" s="217"/>
    </row>
    <row r="15" spans="1:48" ht="36">
      <c r="A15" s="318" t="s">
        <v>720</v>
      </c>
      <c r="B15" s="318" t="s">
        <v>720</v>
      </c>
      <c r="C15" s="318" t="s">
        <v>720</v>
      </c>
      <c r="D15" s="318" t="s">
        <v>720</v>
      </c>
      <c r="E15" s="318" t="s">
        <v>720</v>
      </c>
      <c r="F15" s="318" t="s">
        <v>720</v>
      </c>
      <c r="G15" s="318" t="s">
        <v>720</v>
      </c>
      <c r="H15" s="318" t="s">
        <v>720</v>
      </c>
      <c r="I15" s="318" t="s">
        <v>720</v>
      </c>
      <c r="J15" s="318" t="s">
        <v>720</v>
      </c>
      <c r="K15" s="318" t="s">
        <v>720</v>
      </c>
      <c r="L15" s="318" t="s">
        <v>720</v>
      </c>
      <c r="M15" s="318" t="s">
        <v>720</v>
      </c>
      <c r="N15" s="318" t="s">
        <v>720</v>
      </c>
      <c r="O15" s="318" t="s">
        <v>720</v>
      </c>
      <c r="P15" s="318" t="s">
        <v>720</v>
      </c>
      <c r="Q15" s="318" t="s">
        <v>720</v>
      </c>
      <c r="R15" s="318" t="s">
        <v>720</v>
      </c>
      <c r="S15" s="318" t="s">
        <v>720</v>
      </c>
      <c r="T15" s="179" t="s">
        <v>697</v>
      </c>
      <c r="U15" s="287">
        <v>7</v>
      </c>
      <c r="V15" s="171">
        <v>1</v>
      </c>
      <c r="W15" s="172"/>
      <c r="X15" s="172"/>
      <c r="Y15" s="173" t="s">
        <v>307</v>
      </c>
      <c r="Z15" s="174" t="s">
        <v>709</v>
      </c>
      <c r="AA15" s="172" t="s">
        <v>318</v>
      </c>
      <c r="AB15" s="148" t="s">
        <v>725</v>
      </c>
      <c r="AC15" s="10" t="s">
        <v>726</v>
      </c>
      <c r="AD15" s="149" t="s">
        <v>753</v>
      </c>
      <c r="AE15" s="312" t="s">
        <v>729</v>
      </c>
      <c r="AF15" s="175" t="s">
        <v>609</v>
      </c>
      <c r="AG15" s="175" t="s">
        <v>610</v>
      </c>
      <c r="AH15" s="175" t="s">
        <v>727</v>
      </c>
      <c r="AI15" s="319" t="s">
        <v>728</v>
      </c>
      <c r="AJ15" s="175" t="s">
        <v>727</v>
      </c>
      <c r="AK15" s="212">
        <v>2</v>
      </c>
      <c r="AL15" s="212">
        <v>3</v>
      </c>
      <c r="AM15" s="212">
        <v>5</v>
      </c>
      <c r="AN15" s="212">
        <v>3</v>
      </c>
      <c r="AO15" s="212">
        <v>3</v>
      </c>
      <c r="AP15" s="212">
        <v>3</v>
      </c>
      <c r="AQ15" s="212">
        <v>3</v>
      </c>
      <c r="AR15" s="212">
        <v>5</v>
      </c>
      <c r="AS15" s="212">
        <v>5</v>
      </c>
      <c r="AT15" s="212">
        <v>5</v>
      </c>
      <c r="AU15" s="213">
        <f>IF(SUM(AK15:AT15)=0,"",AVERAGE(AK15:AT15))</f>
        <v>3.7</v>
      </c>
      <c r="AV15" s="217"/>
    </row>
    <row r="16" spans="1:48" ht="12.75">
      <c r="A16" s="42" t="s">
        <v>240</v>
      </c>
      <c r="B16" s="42"/>
      <c r="C16" s="42"/>
      <c r="D16" s="42"/>
      <c r="E16" s="42"/>
      <c r="F16" s="42"/>
      <c r="G16" s="42"/>
      <c r="H16" s="42"/>
      <c r="I16" s="43"/>
      <c r="J16" s="43"/>
      <c r="K16" s="43"/>
      <c r="L16" s="43"/>
      <c r="M16" s="43"/>
      <c r="N16" s="43"/>
      <c r="O16" s="43"/>
      <c r="P16" s="43"/>
      <c r="Q16" s="43"/>
      <c r="R16" s="43"/>
      <c r="S16" s="281"/>
      <c r="T16" s="275"/>
      <c r="U16" s="288"/>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row>
    <row r="17" spans="1:48" s="6" customFormat="1" ht="90">
      <c r="A17" s="189">
        <v>7</v>
      </c>
      <c r="B17" s="189">
        <v>2</v>
      </c>
      <c r="C17" s="190"/>
      <c r="D17" s="190"/>
      <c r="E17" s="191" t="s">
        <v>288</v>
      </c>
      <c r="F17" s="192" t="s">
        <v>683</v>
      </c>
      <c r="G17" s="190" t="s">
        <v>319</v>
      </c>
      <c r="H17" s="193"/>
      <c r="I17" s="194" t="s">
        <v>784</v>
      </c>
      <c r="J17" s="195" t="s">
        <v>758</v>
      </c>
      <c r="K17" s="196">
        <v>3</v>
      </c>
      <c r="L17" s="196">
        <v>9</v>
      </c>
      <c r="M17" s="196">
        <v>10</v>
      </c>
      <c r="N17" s="170" t="s">
        <v>326</v>
      </c>
      <c r="O17" s="197" t="s">
        <v>586</v>
      </c>
      <c r="P17" s="197" t="s">
        <v>587</v>
      </c>
      <c r="Q17" s="197" t="s">
        <v>586</v>
      </c>
      <c r="R17" s="170" t="s">
        <v>914</v>
      </c>
      <c r="S17" s="198" t="s">
        <v>334</v>
      </c>
      <c r="T17" s="179" t="s">
        <v>697</v>
      </c>
      <c r="U17" s="293"/>
      <c r="V17" s="104"/>
      <c r="W17" s="105"/>
      <c r="X17" s="105"/>
      <c r="Y17" s="106"/>
      <c r="Z17" s="107"/>
      <c r="AA17" s="105"/>
      <c r="AB17" s="169"/>
      <c r="AC17" s="110"/>
      <c r="AD17" s="109"/>
      <c r="AE17" s="110"/>
      <c r="AF17" s="108"/>
      <c r="AG17" s="108"/>
      <c r="AH17" s="108"/>
      <c r="AI17" s="108"/>
      <c r="AJ17" s="108"/>
      <c r="AK17" s="212">
        <v>3</v>
      </c>
      <c r="AL17" s="212">
        <v>3</v>
      </c>
      <c r="AM17" s="212">
        <v>2</v>
      </c>
      <c r="AN17" s="212">
        <v>5</v>
      </c>
      <c r="AO17" s="212">
        <v>5</v>
      </c>
      <c r="AP17" s="212">
        <v>5</v>
      </c>
      <c r="AQ17" s="212">
        <v>5</v>
      </c>
      <c r="AR17" s="212">
        <v>5</v>
      </c>
      <c r="AS17" s="212">
        <v>5</v>
      </c>
      <c r="AT17" s="212">
        <v>5</v>
      </c>
      <c r="AU17" s="213">
        <f t="shared" si="0"/>
        <v>4.3</v>
      </c>
      <c r="AV17" s="217"/>
    </row>
    <row r="18" spans="1:48" ht="36">
      <c r="A18" s="189">
        <v>7</v>
      </c>
      <c r="B18" s="189">
        <v>2</v>
      </c>
      <c r="C18" s="190"/>
      <c r="D18" s="190"/>
      <c r="E18" s="191" t="s">
        <v>288</v>
      </c>
      <c r="F18" s="192" t="s">
        <v>683</v>
      </c>
      <c r="G18" s="190" t="str">
        <f>IF(MID(H18,5,1)="P","P",IF(MID(H18,5,1)="R","R",""))</f>
        <v>R</v>
      </c>
      <c r="H18" s="193" t="s">
        <v>237</v>
      </c>
      <c r="I18" s="194" t="s">
        <v>783</v>
      </c>
      <c r="J18" s="195" t="s">
        <v>758</v>
      </c>
      <c r="K18" s="196">
        <v>10</v>
      </c>
      <c r="L18" s="196">
        <v>30</v>
      </c>
      <c r="M18" s="196">
        <v>32</v>
      </c>
      <c r="N18" s="170" t="s">
        <v>326</v>
      </c>
      <c r="O18" s="197" t="s">
        <v>587</v>
      </c>
      <c r="P18" s="197" t="s">
        <v>587</v>
      </c>
      <c r="Q18" s="197" t="s">
        <v>586</v>
      </c>
      <c r="R18" s="170" t="s">
        <v>634</v>
      </c>
      <c r="S18" s="170" t="s">
        <v>433</v>
      </c>
      <c r="T18" s="179" t="s">
        <v>697</v>
      </c>
      <c r="U18" s="287">
        <v>7</v>
      </c>
      <c r="V18" s="171">
        <v>2</v>
      </c>
      <c r="W18" s="172"/>
      <c r="X18" s="172"/>
      <c r="Y18" s="173" t="s">
        <v>307</v>
      </c>
      <c r="Z18" s="174" t="s">
        <v>709</v>
      </c>
      <c r="AA18" s="172" t="s">
        <v>318</v>
      </c>
      <c r="AB18" s="148" t="s">
        <v>237</v>
      </c>
      <c r="AC18" s="10" t="s">
        <v>783</v>
      </c>
      <c r="AD18" s="149" t="s">
        <v>758</v>
      </c>
      <c r="AE18" s="10" t="s">
        <v>694</v>
      </c>
      <c r="AF18" s="175" t="s">
        <v>609</v>
      </c>
      <c r="AG18" s="175" t="s">
        <v>610</v>
      </c>
      <c r="AH18" s="175" t="s">
        <v>635</v>
      </c>
      <c r="AI18" s="319" t="s">
        <v>636</v>
      </c>
      <c r="AJ18" s="175" t="s">
        <v>715</v>
      </c>
      <c r="AK18" s="212">
        <v>2</v>
      </c>
      <c r="AL18" s="212">
        <v>3</v>
      </c>
      <c r="AM18" s="212">
        <v>3</v>
      </c>
      <c r="AN18" s="212">
        <v>1</v>
      </c>
      <c r="AO18" s="212">
        <v>2</v>
      </c>
      <c r="AP18" s="212">
        <v>4</v>
      </c>
      <c r="AQ18" s="212">
        <v>4</v>
      </c>
      <c r="AR18" s="212">
        <v>5</v>
      </c>
      <c r="AS18" s="212">
        <v>5</v>
      </c>
      <c r="AT18" s="212">
        <v>5</v>
      </c>
      <c r="AU18" s="213">
        <f t="shared" si="0"/>
        <v>3.4</v>
      </c>
      <c r="AV18" s="217"/>
    </row>
    <row r="19" spans="1:48" ht="54">
      <c r="A19" s="189">
        <v>7</v>
      </c>
      <c r="B19" s="189">
        <v>2</v>
      </c>
      <c r="C19" s="190"/>
      <c r="D19" s="190"/>
      <c r="E19" s="191" t="s">
        <v>288</v>
      </c>
      <c r="F19" s="192" t="s">
        <v>683</v>
      </c>
      <c r="G19" s="190" t="str">
        <f>IF(MID(H19,5,1)="P","P",IF(MID(H19,5,1)="R","R",""))</f>
        <v>R</v>
      </c>
      <c r="H19" s="193" t="s">
        <v>238</v>
      </c>
      <c r="I19" s="194" t="s">
        <v>239</v>
      </c>
      <c r="J19" s="195" t="s">
        <v>753</v>
      </c>
      <c r="K19" s="196">
        <v>15000</v>
      </c>
      <c r="L19" s="196" t="s">
        <v>781</v>
      </c>
      <c r="M19" s="196">
        <v>55000</v>
      </c>
      <c r="N19" s="170" t="s">
        <v>326</v>
      </c>
      <c r="O19" s="197" t="s">
        <v>587</v>
      </c>
      <c r="P19" s="197" t="s">
        <v>587</v>
      </c>
      <c r="Q19" s="197" t="s">
        <v>586</v>
      </c>
      <c r="R19" s="170" t="s">
        <v>637</v>
      </c>
      <c r="S19" s="170" t="s">
        <v>433</v>
      </c>
      <c r="T19" s="179" t="s">
        <v>697</v>
      </c>
      <c r="U19" s="287">
        <v>7</v>
      </c>
      <c r="V19" s="171">
        <v>2</v>
      </c>
      <c r="W19" s="172"/>
      <c r="X19" s="172"/>
      <c r="Y19" s="173" t="s">
        <v>307</v>
      </c>
      <c r="Z19" s="174" t="s">
        <v>709</v>
      </c>
      <c r="AA19" s="172" t="s">
        <v>318</v>
      </c>
      <c r="AB19" s="148" t="s">
        <v>238</v>
      </c>
      <c r="AC19" s="10" t="s">
        <v>239</v>
      </c>
      <c r="AD19" s="149" t="s">
        <v>753</v>
      </c>
      <c r="AE19" s="10" t="s">
        <v>694</v>
      </c>
      <c r="AF19" s="175" t="s">
        <v>609</v>
      </c>
      <c r="AG19" s="175" t="s">
        <v>610</v>
      </c>
      <c r="AH19" s="175" t="s">
        <v>640</v>
      </c>
      <c r="AI19" s="319" t="s">
        <v>639</v>
      </c>
      <c r="AJ19" s="175" t="s">
        <v>638</v>
      </c>
      <c r="AK19" s="212">
        <v>2</v>
      </c>
      <c r="AL19" s="212">
        <v>3</v>
      </c>
      <c r="AM19" s="212">
        <v>5</v>
      </c>
      <c r="AN19" s="212">
        <v>3</v>
      </c>
      <c r="AO19" s="212">
        <v>3</v>
      </c>
      <c r="AP19" s="212">
        <v>3</v>
      </c>
      <c r="AQ19" s="212">
        <v>3</v>
      </c>
      <c r="AR19" s="212">
        <v>5</v>
      </c>
      <c r="AS19" s="212">
        <v>5</v>
      </c>
      <c r="AT19" s="212">
        <v>5</v>
      </c>
      <c r="AU19" s="213">
        <f t="shared" si="0"/>
        <v>3.7</v>
      </c>
      <c r="AV19" s="217"/>
    </row>
    <row r="20" spans="1:48" ht="36">
      <c r="A20" s="318" t="s">
        <v>720</v>
      </c>
      <c r="B20" s="318" t="s">
        <v>720</v>
      </c>
      <c r="C20" s="318" t="s">
        <v>720</v>
      </c>
      <c r="D20" s="318" t="s">
        <v>720</v>
      </c>
      <c r="E20" s="318" t="s">
        <v>720</v>
      </c>
      <c r="F20" s="318" t="s">
        <v>720</v>
      </c>
      <c r="G20" s="318" t="s">
        <v>720</v>
      </c>
      <c r="H20" s="318" t="s">
        <v>720</v>
      </c>
      <c r="I20" s="318" t="s">
        <v>720</v>
      </c>
      <c r="J20" s="318" t="s">
        <v>720</v>
      </c>
      <c r="K20" s="318" t="s">
        <v>720</v>
      </c>
      <c r="L20" s="318" t="s">
        <v>720</v>
      </c>
      <c r="M20" s="318" t="s">
        <v>720</v>
      </c>
      <c r="N20" s="318" t="s">
        <v>720</v>
      </c>
      <c r="O20" s="318" t="s">
        <v>720</v>
      </c>
      <c r="P20" s="318" t="s">
        <v>720</v>
      </c>
      <c r="Q20" s="318" t="s">
        <v>720</v>
      </c>
      <c r="R20" s="318" t="s">
        <v>720</v>
      </c>
      <c r="S20" s="318" t="s">
        <v>720</v>
      </c>
      <c r="T20" s="179" t="s">
        <v>697</v>
      </c>
      <c r="U20" s="287">
        <v>7</v>
      </c>
      <c r="V20" s="171">
        <v>2</v>
      </c>
      <c r="W20" s="172"/>
      <c r="X20" s="172"/>
      <c r="Y20" s="173" t="s">
        <v>307</v>
      </c>
      <c r="Z20" s="174" t="s">
        <v>709</v>
      </c>
      <c r="AA20" s="172" t="s">
        <v>318</v>
      </c>
      <c r="AB20" s="148" t="s">
        <v>731</v>
      </c>
      <c r="AC20" s="10" t="s">
        <v>732</v>
      </c>
      <c r="AD20" s="149" t="s">
        <v>753</v>
      </c>
      <c r="AE20" s="312" t="s">
        <v>729</v>
      </c>
      <c r="AF20" s="175" t="s">
        <v>609</v>
      </c>
      <c r="AG20" s="175" t="s">
        <v>610</v>
      </c>
      <c r="AH20" s="175" t="s">
        <v>727</v>
      </c>
      <c r="AI20" s="319" t="s">
        <v>733</v>
      </c>
      <c r="AJ20" s="175" t="s">
        <v>727</v>
      </c>
      <c r="AK20" s="212">
        <v>2</v>
      </c>
      <c r="AL20" s="212">
        <v>3</v>
      </c>
      <c r="AM20" s="212">
        <v>5</v>
      </c>
      <c r="AN20" s="212">
        <v>3</v>
      </c>
      <c r="AO20" s="212">
        <v>3</v>
      </c>
      <c r="AP20" s="212">
        <v>3</v>
      </c>
      <c r="AQ20" s="212">
        <v>3</v>
      </c>
      <c r="AR20" s="212">
        <v>5</v>
      </c>
      <c r="AS20" s="212">
        <v>5</v>
      </c>
      <c r="AT20" s="212">
        <v>5</v>
      </c>
      <c r="AU20" s="213">
        <f>IF(SUM(AK20:AT20)=0,"",AVERAGE(AK20:AT20))</f>
        <v>3.7</v>
      </c>
      <c r="AV20" s="217"/>
    </row>
    <row r="21" spans="1:48" ht="12.75">
      <c r="A21" s="42" t="s">
        <v>241</v>
      </c>
      <c r="B21" s="42"/>
      <c r="C21" s="42"/>
      <c r="D21" s="42"/>
      <c r="E21" s="42"/>
      <c r="F21" s="42"/>
      <c r="G21" s="42"/>
      <c r="H21" s="42"/>
      <c r="I21" s="43"/>
      <c r="J21" s="43"/>
      <c r="K21" s="43"/>
      <c r="L21" s="43"/>
      <c r="M21" s="43"/>
      <c r="N21" s="43"/>
      <c r="O21" s="43"/>
      <c r="P21" s="43"/>
      <c r="Q21" s="43"/>
      <c r="R21" s="43"/>
      <c r="S21" s="281"/>
      <c r="T21" s="275"/>
      <c r="U21" s="288"/>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row>
    <row r="22" spans="1:48" s="6" customFormat="1" ht="36">
      <c r="A22" s="189">
        <v>7</v>
      </c>
      <c r="B22" s="189">
        <v>3</v>
      </c>
      <c r="C22" s="190"/>
      <c r="D22" s="190"/>
      <c r="E22" s="191" t="s">
        <v>288</v>
      </c>
      <c r="F22" s="192" t="s">
        <v>683</v>
      </c>
      <c r="G22" s="190" t="s">
        <v>319</v>
      </c>
      <c r="H22" s="193"/>
      <c r="I22" s="194" t="s">
        <v>782</v>
      </c>
      <c r="J22" s="195" t="s">
        <v>758</v>
      </c>
      <c r="K22" s="196">
        <v>50</v>
      </c>
      <c r="L22" s="196">
        <v>150</v>
      </c>
      <c r="M22" s="196">
        <v>160</v>
      </c>
      <c r="N22" s="170" t="s">
        <v>326</v>
      </c>
      <c r="O22" s="197" t="s">
        <v>586</v>
      </c>
      <c r="P22" s="197" t="s">
        <v>587</v>
      </c>
      <c r="Q22" s="197" t="s">
        <v>586</v>
      </c>
      <c r="R22" s="165" t="s">
        <v>641</v>
      </c>
      <c r="S22" s="165" t="s">
        <v>642</v>
      </c>
      <c r="T22" s="179" t="s">
        <v>697</v>
      </c>
      <c r="U22" s="293"/>
      <c r="V22" s="104"/>
      <c r="W22" s="105"/>
      <c r="X22" s="105"/>
      <c r="Y22" s="106"/>
      <c r="Z22" s="107"/>
      <c r="AA22" s="105"/>
      <c r="AB22" s="169"/>
      <c r="AC22" s="110"/>
      <c r="AD22" s="109"/>
      <c r="AE22" s="110"/>
      <c r="AF22" s="108"/>
      <c r="AG22" s="108"/>
      <c r="AH22" s="108"/>
      <c r="AI22" s="108"/>
      <c r="AJ22" s="108"/>
      <c r="AK22" s="212">
        <v>2</v>
      </c>
      <c r="AL22" s="212">
        <v>3</v>
      </c>
      <c r="AM22" s="212">
        <v>2</v>
      </c>
      <c r="AN22" s="212">
        <v>5</v>
      </c>
      <c r="AO22" s="212">
        <v>5</v>
      </c>
      <c r="AP22" s="212">
        <v>5</v>
      </c>
      <c r="AQ22" s="212">
        <v>5</v>
      </c>
      <c r="AR22" s="212">
        <v>5</v>
      </c>
      <c r="AS22" s="212">
        <v>5</v>
      </c>
      <c r="AT22" s="212">
        <v>5</v>
      </c>
      <c r="AU22" s="213">
        <f t="shared" si="0"/>
        <v>4.2</v>
      </c>
      <c r="AV22" s="217"/>
    </row>
    <row r="23" spans="1:48" ht="54">
      <c r="A23" s="189">
        <v>7</v>
      </c>
      <c r="B23" s="189">
        <v>3</v>
      </c>
      <c r="C23" s="190"/>
      <c r="D23" s="190"/>
      <c r="E23" s="191" t="s">
        <v>288</v>
      </c>
      <c r="F23" s="192" t="s">
        <v>683</v>
      </c>
      <c r="G23" s="190" t="str">
        <f>IF(MID(H23,5,1)="P","P",IF(MID(H23,5,1)="R","R",""))</f>
        <v>R</v>
      </c>
      <c r="H23" s="193" t="s">
        <v>238</v>
      </c>
      <c r="I23" s="194" t="s">
        <v>239</v>
      </c>
      <c r="J23" s="195" t="s">
        <v>753</v>
      </c>
      <c r="K23" s="196">
        <v>15000</v>
      </c>
      <c r="L23" s="196" t="s">
        <v>781</v>
      </c>
      <c r="M23" s="196">
        <v>55000</v>
      </c>
      <c r="N23" s="170" t="s">
        <v>326</v>
      </c>
      <c r="O23" s="197" t="s">
        <v>587</v>
      </c>
      <c r="P23" s="197" t="s">
        <v>587</v>
      </c>
      <c r="Q23" s="197" t="s">
        <v>586</v>
      </c>
      <c r="R23" s="170" t="s">
        <v>637</v>
      </c>
      <c r="S23" s="170" t="s">
        <v>433</v>
      </c>
      <c r="T23" s="179" t="s">
        <v>697</v>
      </c>
      <c r="U23" s="287">
        <v>7</v>
      </c>
      <c r="V23" s="171">
        <v>1</v>
      </c>
      <c r="W23" s="172"/>
      <c r="X23" s="172"/>
      <c r="Y23" s="173" t="s">
        <v>307</v>
      </c>
      <c r="Z23" s="174" t="s">
        <v>709</v>
      </c>
      <c r="AA23" s="172" t="s">
        <v>318</v>
      </c>
      <c r="AB23" s="148" t="s">
        <v>238</v>
      </c>
      <c r="AC23" s="10" t="s">
        <v>239</v>
      </c>
      <c r="AD23" s="149" t="s">
        <v>753</v>
      </c>
      <c r="AE23" s="10" t="s">
        <v>694</v>
      </c>
      <c r="AF23" s="175" t="s">
        <v>609</v>
      </c>
      <c r="AG23" s="175" t="s">
        <v>610</v>
      </c>
      <c r="AH23" s="175" t="s">
        <v>640</v>
      </c>
      <c r="AI23" s="319" t="s">
        <v>639</v>
      </c>
      <c r="AJ23" s="175" t="s">
        <v>638</v>
      </c>
      <c r="AK23" s="212">
        <v>2</v>
      </c>
      <c r="AL23" s="212">
        <v>3</v>
      </c>
      <c r="AM23" s="212">
        <v>5</v>
      </c>
      <c r="AN23" s="212">
        <v>3</v>
      </c>
      <c r="AO23" s="212">
        <v>3</v>
      </c>
      <c r="AP23" s="212">
        <v>3</v>
      </c>
      <c r="AQ23" s="212">
        <v>3</v>
      </c>
      <c r="AR23" s="212">
        <v>5</v>
      </c>
      <c r="AS23" s="212">
        <v>5</v>
      </c>
      <c r="AT23" s="212">
        <v>5</v>
      </c>
      <c r="AU23" s="213">
        <f t="shared" si="0"/>
        <v>3.7</v>
      </c>
      <c r="AV23" s="217"/>
    </row>
    <row r="24" spans="5:48" s="94" customFormat="1" ht="12.75">
      <c r="E24" s="95"/>
      <c r="H24" s="96"/>
      <c r="I24" s="97"/>
      <c r="J24" s="97"/>
      <c r="K24" s="97"/>
      <c r="L24" s="97"/>
      <c r="M24" s="97"/>
      <c r="N24" s="97"/>
      <c r="O24" s="97"/>
      <c r="P24" s="97"/>
      <c r="Q24" s="97"/>
      <c r="R24" s="97"/>
      <c r="S24" s="97"/>
      <c r="T24" s="291"/>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row>
    <row r="25" spans="1:48" s="4" customFormat="1" ht="12.75">
      <c r="A25" s="74" t="s">
        <v>242</v>
      </c>
      <c r="B25" s="74"/>
      <c r="C25" s="74"/>
      <c r="D25" s="74"/>
      <c r="E25" s="74"/>
      <c r="F25" s="74"/>
      <c r="G25" s="74"/>
      <c r="H25" s="74"/>
      <c r="I25" s="75"/>
      <c r="J25" s="75"/>
      <c r="K25" s="75"/>
      <c r="L25" s="75"/>
      <c r="M25" s="75"/>
      <c r="N25" s="75"/>
      <c r="O25" s="75"/>
      <c r="P25" s="75"/>
      <c r="Q25" s="75"/>
      <c r="R25" s="75"/>
      <c r="S25" s="282"/>
      <c r="T25" s="276"/>
      <c r="U25" s="289"/>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row>
    <row r="26" spans="1:48" ht="12.75">
      <c r="A26" s="46" t="s">
        <v>243</v>
      </c>
      <c r="B26" s="46"/>
      <c r="C26" s="46"/>
      <c r="D26" s="46"/>
      <c r="E26" s="46"/>
      <c r="F26" s="46"/>
      <c r="G26" s="46"/>
      <c r="H26" s="46"/>
      <c r="I26" s="47"/>
      <c r="J26" s="47"/>
      <c r="K26" s="47"/>
      <c r="L26" s="47"/>
      <c r="M26" s="47"/>
      <c r="N26" s="47"/>
      <c r="O26" s="47"/>
      <c r="P26" s="47"/>
      <c r="Q26" s="47"/>
      <c r="R26" s="47"/>
      <c r="S26" s="283"/>
      <c r="T26" s="275"/>
      <c r="U26" s="290"/>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s="6" customFormat="1" ht="90">
      <c r="A27" s="189">
        <v>8</v>
      </c>
      <c r="B27" s="189">
        <v>1</v>
      </c>
      <c r="C27" s="190"/>
      <c r="D27" s="190"/>
      <c r="E27" s="191" t="s">
        <v>299</v>
      </c>
      <c r="F27" s="192" t="s">
        <v>683</v>
      </c>
      <c r="G27" s="190" t="s">
        <v>319</v>
      </c>
      <c r="H27" s="193"/>
      <c r="I27" s="194" t="s">
        <v>780</v>
      </c>
      <c r="J27" s="195" t="s">
        <v>767</v>
      </c>
      <c r="K27" s="196">
        <v>2</v>
      </c>
      <c r="L27" s="196">
        <v>15</v>
      </c>
      <c r="M27" s="196">
        <v>16</v>
      </c>
      <c r="N27" s="170" t="s">
        <v>326</v>
      </c>
      <c r="O27" s="197" t="s">
        <v>586</v>
      </c>
      <c r="P27" s="197" t="s">
        <v>587</v>
      </c>
      <c r="Q27" s="197" t="s">
        <v>586</v>
      </c>
      <c r="R27" s="170" t="s">
        <v>643</v>
      </c>
      <c r="S27" s="198" t="s">
        <v>334</v>
      </c>
      <c r="T27" s="179" t="s">
        <v>697</v>
      </c>
      <c r="U27" s="293"/>
      <c r="V27" s="104"/>
      <c r="W27" s="105"/>
      <c r="X27" s="105"/>
      <c r="Y27" s="106"/>
      <c r="Z27" s="107"/>
      <c r="AA27" s="105"/>
      <c r="AB27" s="169"/>
      <c r="AC27" s="110"/>
      <c r="AD27" s="109"/>
      <c r="AE27" s="110"/>
      <c r="AF27" s="108"/>
      <c r="AG27" s="108"/>
      <c r="AH27" s="108"/>
      <c r="AI27" s="108"/>
      <c r="AJ27" s="108"/>
      <c r="AK27" s="212">
        <v>4</v>
      </c>
      <c r="AL27" s="212">
        <v>3</v>
      </c>
      <c r="AM27" s="212">
        <v>2</v>
      </c>
      <c r="AN27" s="212">
        <v>5</v>
      </c>
      <c r="AO27" s="212">
        <v>5</v>
      </c>
      <c r="AP27" s="212">
        <v>5</v>
      </c>
      <c r="AQ27" s="212">
        <v>5</v>
      </c>
      <c r="AR27" s="212">
        <v>5</v>
      </c>
      <c r="AS27" s="212">
        <v>5</v>
      </c>
      <c r="AT27" s="212">
        <v>5</v>
      </c>
      <c r="AU27" s="213">
        <f t="shared" si="0"/>
        <v>4.4</v>
      </c>
      <c r="AV27" s="217"/>
    </row>
    <row r="28" spans="1:48" s="317" customFormat="1" ht="153">
      <c r="A28" s="295">
        <v>8</v>
      </c>
      <c r="B28" s="295">
        <v>1</v>
      </c>
      <c r="C28" s="296"/>
      <c r="D28" s="296"/>
      <c r="E28" s="297" t="s">
        <v>313</v>
      </c>
      <c r="F28" s="298" t="s">
        <v>683</v>
      </c>
      <c r="G28" s="296" t="str">
        <f>IF(MID(H28,5,1)="P","P",IF(MID(H28,5,1)="R","R",""))</f>
        <v>P</v>
      </c>
      <c r="H28" s="299" t="s">
        <v>244</v>
      </c>
      <c r="I28" s="300" t="s">
        <v>779</v>
      </c>
      <c r="J28" s="199" t="s">
        <v>758</v>
      </c>
      <c r="K28" s="320">
        <v>2</v>
      </c>
      <c r="L28" s="320">
        <v>15</v>
      </c>
      <c r="M28" s="320">
        <v>16</v>
      </c>
      <c r="N28" s="303" t="s">
        <v>326</v>
      </c>
      <c r="O28" s="304" t="s">
        <v>587</v>
      </c>
      <c r="P28" s="304" t="s">
        <v>587</v>
      </c>
      <c r="Q28" s="197" t="s">
        <v>586</v>
      </c>
      <c r="R28" s="303" t="s">
        <v>734</v>
      </c>
      <c r="S28" s="170" t="s">
        <v>433</v>
      </c>
      <c r="T28" s="305" t="s">
        <v>697</v>
      </c>
      <c r="U28" s="306">
        <v>8</v>
      </c>
      <c r="V28" s="307">
        <v>1</v>
      </c>
      <c r="W28" s="308"/>
      <c r="X28" s="308"/>
      <c r="Y28" s="309" t="s">
        <v>313</v>
      </c>
      <c r="Z28" s="310" t="s">
        <v>709</v>
      </c>
      <c r="AA28" s="308" t="s">
        <v>319</v>
      </c>
      <c r="AB28" s="311" t="s">
        <v>244</v>
      </c>
      <c r="AC28" s="312" t="s">
        <v>779</v>
      </c>
      <c r="AD28" s="184" t="s">
        <v>758</v>
      </c>
      <c r="AE28" s="312" t="s">
        <v>650</v>
      </c>
      <c r="AF28" s="175" t="s">
        <v>349</v>
      </c>
      <c r="AG28" s="175" t="s">
        <v>439</v>
      </c>
      <c r="AH28" s="313" t="s">
        <v>644</v>
      </c>
      <c r="AI28" s="343" t="s">
        <v>645</v>
      </c>
      <c r="AJ28" s="313" t="s">
        <v>618</v>
      </c>
      <c r="AK28" s="314">
        <v>3</v>
      </c>
      <c r="AL28" s="314">
        <v>5</v>
      </c>
      <c r="AM28" s="314">
        <v>4</v>
      </c>
      <c r="AN28" s="314">
        <v>4</v>
      </c>
      <c r="AO28" s="314">
        <v>5</v>
      </c>
      <c r="AP28" s="314">
        <v>5</v>
      </c>
      <c r="AQ28" s="314">
        <v>5</v>
      </c>
      <c r="AR28" s="212">
        <v>5</v>
      </c>
      <c r="AS28" s="212">
        <v>5</v>
      </c>
      <c r="AT28" s="212">
        <v>5</v>
      </c>
      <c r="AU28" s="315">
        <f t="shared" si="0"/>
        <v>4.6</v>
      </c>
      <c r="AV28" s="316"/>
    </row>
    <row r="29" spans="1:48" s="317" customFormat="1" ht="45">
      <c r="A29" s="318" t="s">
        <v>720</v>
      </c>
      <c r="B29" s="318" t="s">
        <v>720</v>
      </c>
      <c r="C29" s="318" t="s">
        <v>720</v>
      </c>
      <c r="D29" s="318" t="s">
        <v>720</v>
      </c>
      <c r="E29" s="318" t="s">
        <v>720</v>
      </c>
      <c r="F29" s="318" t="s">
        <v>720</v>
      </c>
      <c r="G29" s="318" t="s">
        <v>720</v>
      </c>
      <c r="H29" s="318" t="s">
        <v>720</v>
      </c>
      <c r="I29" s="318" t="s">
        <v>720</v>
      </c>
      <c r="J29" s="318" t="s">
        <v>720</v>
      </c>
      <c r="K29" s="318" t="s">
        <v>720</v>
      </c>
      <c r="L29" s="318" t="s">
        <v>720</v>
      </c>
      <c r="M29" s="318" t="s">
        <v>720</v>
      </c>
      <c r="N29" s="318" t="s">
        <v>720</v>
      </c>
      <c r="O29" s="318" t="s">
        <v>720</v>
      </c>
      <c r="P29" s="318" t="s">
        <v>720</v>
      </c>
      <c r="Q29" s="318" t="s">
        <v>720</v>
      </c>
      <c r="R29" s="318" t="s">
        <v>720</v>
      </c>
      <c r="S29" s="318" t="s">
        <v>720</v>
      </c>
      <c r="T29" s="305" t="s">
        <v>697</v>
      </c>
      <c r="U29" s="306">
        <v>8</v>
      </c>
      <c r="V29" s="307">
        <v>1</v>
      </c>
      <c r="W29" s="308"/>
      <c r="X29" s="308"/>
      <c r="Y29" s="309" t="s">
        <v>313</v>
      </c>
      <c r="Z29" s="174" t="s">
        <v>693</v>
      </c>
      <c r="AA29" s="308" t="s">
        <v>319</v>
      </c>
      <c r="AB29" s="311" t="s">
        <v>648</v>
      </c>
      <c r="AC29" s="312" t="s">
        <v>649</v>
      </c>
      <c r="AD29" s="184" t="s">
        <v>758</v>
      </c>
      <c r="AE29" s="312" t="s">
        <v>651</v>
      </c>
      <c r="AF29" s="175" t="s">
        <v>349</v>
      </c>
      <c r="AG29" s="175" t="s">
        <v>439</v>
      </c>
      <c r="AH29" s="313" t="s">
        <v>747</v>
      </c>
      <c r="AI29" s="343" t="s">
        <v>748</v>
      </c>
      <c r="AJ29" s="175" t="s">
        <v>618</v>
      </c>
      <c r="AK29" s="378"/>
      <c r="AL29" s="378"/>
      <c r="AM29" s="378"/>
      <c r="AN29" s="378"/>
      <c r="AO29" s="378"/>
      <c r="AP29" s="378"/>
      <c r="AQ29" s="378"/>
      <c r="AR29" s="378"/>
      <c r="AS29" s="378"/>
      <c r="AT29" s="378"/>
      <c r="AU29" s="378"/>
      <c r="AV29" s="316"/>
    </row>
    <row r="30" spans="1:48" s="317" customFormat="1" ht="54">
      <c r="A30" s="318" t="s">
        <v>720</v>
      </c>
      <c r="B30" s="318" t="s">
        <v>720</v>
      </c>
      <c r="C30" s="318" t="s">
        <v>720</v>
      </c>
      <c r="D30" s="318" t="s">
        <v>720</v>
      </c>
      <c r="E30" s="318" t="s">
        <v>720</v>
      </c>
      <c r="F30" s="318" t="s">
        <v>720</v>
      </c>
      <c r="G30" s="318" t="s">
        <v>720</v>
      </c>
      <c r="H30" s="318" t="s">
        <v>720</v>
      </c>
      <c r="I30" s="318" t="s">
        <v>720</v>
      </c>
      <c r="J30" s="318" t="s">
        <v>720</v>
      </c>
      <c r="K30" s="318" t="s">
        <v>720</v>
      </c>
      <c r="L30" s="318" t="s">
        <v>720</v>
      </c>
      <c r="M30" s="318" t="s">
        <v>720</v>
      </c>
      <c r="N30" s="318" t="s">
        <v>720</v>
      </c>
      <c r="O30" s="318" t="s">
        <v>720</v>
      </c>
      <c r="P30" s="318" t="s">
        <v>720</v>
      </c>
      <c r="Q30" s="318" t="s">
        <v>720</v>
      </c>
      <c r="R30" s="318" t="s">
        <v>720</v>
      </c>
      <c r="S30" s="318" t="s">
        <v>720</v>
      </c>
      <c r="T30" s="305" t="s">
        <v>697</v>
      </c>
      <c r="U30" s="306">
        <v>8</v>
      </c>
      <c r="V30" s="307">
        <v>1</v>
      </c>
      <c r="W30" s="308"/>
      <c r="X30" s="308"/>
      <c r="Y30" s="309" t="s">
        <v>313</v>
      </c>
      <c r="Z30" s="174" t="s">
        <v>693</v>
      </c>
      <c r="AA30" s="308" t="s">
        <v>319</v>
      </c>
      <c r="AB30" s="311" t="s">
        <v>646</v>
      </c>
      <c r="AC30" s="312" t="s">
        <v>647</v>
      </c>
      <c r="AD30" s="184" t="s">
        <v>758</v>
      </c>
      <c r="AE30" s="312" t="s">
        <v>651</v>
      </c>
      <c r="AF30" s="175" t="s">
        <v>349</v>
      </c>
      <c r="AG30" s="175" t="s">
        <v>439</v>
      </c>
      <c r="AH30" s="313" t="s">
        <v>747</v>
      </c>
      <c r="AI30" s="343" t="s">
        <v>749</v>
      </c>
      <c r="AJ30" s="175" t="s">
        <v>618</v>
      </c>
      <c r="AK30" s="378"/>
      <c r="AL30" s="378"/>
      <c r="AM30" s="378"/>
      <c r="AN30" s="378"/>
      <c r="AO30" s="378"/>
      <c r="AP30" s="378"/>
      <c r="AQ30" s="378"/>
      <c r="AR30" s="378"/>
      <c r="AS30" s="378"/>
      <c r="AT30" s="378"/>
      <c r="AU30" s="378"/>
      <c r="AV30" s="316"/>
    </row>
    <row r="31" spans="1:48" s="317" customFormat="1" ht="45">
      <c r="A31" s="318" t="s">
        <v>720</v>
      </c>
      <c r="B31" s="318" t="s">
        <v>720</v>
      </c>
      <c r="C31" s="318" t="s">
        <v>720</v>
      </c>
      <c r="D31" s="318" t="s">
        <v>720</v>
      </c>
      <c r="E31" s="318" t="s">
        <v>720</v>
      </c>
      <c r="F31" s="318" t="s">
        <v>720</v>
      </c>
      <c r="G31" s="318" t="s">
        <v>720</v>
      </c>
      <c r="H31" s="318" t="s">
        <v>720</v>
      </c>
      <c r="I31" s="318" t="s">
        <v>720</v>
      </c>
      <c r="J31" s="318" t="s">
        <v>720</v>
      </c>
      <c r="K31" s="318" t="s">
        <v>720</v>
      </c>
      <c r="L31" s="318" t="s">
        <v>720</v>
      </c>
      <c r="M31" s="318" t="s">
        <v>720</v>
      </c>
      <c r="N31" s="318" t="s">
        <v>720</v>
      </c>
      <c r="O31" s="318" t="s">
        <v>720</v>
      </c>
      <c r="P31" s="318" t="s">
        <v>720</v>
      </c>
      <c r="Q31" s="318" t="s">
        <v>720</v>
      </c>
      <c r="R31" s="318" t="s">
        <v>720</v>
      </c>
      <c r="S31" s="318" t="s">
        <v>720</v>
      </c>
      <c r="T31" s="305" t="s">
        <v>697</v>
      </c>
      <c r="U31" s="306">
        <v>8</v>
      </c>
      <c r="V31" s="307">
        <v>1</v>
      </c>
      <c r="W31" s="308"/>
      <c r="X31" s="308"/>
      <c r="Y31" s="309" t="s">
        <v>313</v>
      </c>
      <c r="Z31" s="310" t="s">
        <v>709</v>
      </c>
      <c r="AA31" s="308" t="s">
        <v>319</v>
      </c>
      <c r="AB31" s="311" t="s">
        <v>735</v>
      </c>
      <c r="AC31" s="312" t="s">
        <v>736</v>
      </c>
      <c r="AD31" s="184" t="s">
        <v>758</v>
      </c>
      <c r="AE31" s="312" t="s">
        <v>740</v>
      </c>
      <c r="AF31" s="175" t="s">
        <v>349</v>
      </c>
      <c r="AG31" s="175" t="s">
        <v>439</v>
      </c>
      <c r="AH31" s="313" t="s">
        <v>673</v>
      </c>
      <c r="AI31" s="343" t="s">
        <v>99</v>
      </c>
      <c r="AJ31" s="175" t="s">
        <v>618</v>
      </c>
      <c r="AK31" s="378"/>
      <c r="AL31" s="378"/>
      <c r="AM31" s="378"/>
      <c r="AN31" s="378"/>
      <c r="AO31" s="378"/>
      <c r="AP31" s="378"/>
      <c r="AQ31" s="378"/>
      <c r="AR31" s="378"/>
      <c r="AS31" s="378"/>
      <c r="AT31" s="378"/>
      <c r="AU31" s="378"/>
      <c r="AV31" s="316"/>
    </row>
    <row r="32" spans="1:48" s="317" customFormat="1" ht="54">
      <c r="A32" s="318" t="s">
        <v>720</v>
      </c>
      <c r="B32" s="318" t="s">
        <v>720</v>
      </c>
      <c r="C32" s="318" t="s">
        <v>720</v>
      </c>
      <c r="D32" s="318" t="s">
        <v>720</v>
      </c>
      <c r="E32" s="318" t="s">
        <v>720</v>
      </c>
      <c r="F32" s="318" t="s">
        <v>720</v>
      </c>
      <c r="G32" s="318" t="s">
        <v>720</v>
      </c>
      <c r="H32" s="318" t="s">
        <v>720</v>
      </c>
      <c r="I32" s="318" t="s">
        <v>720</v>
      </c>
      <c r="J32" s="318" t="s">
        <v>720</v>
      </c>
      <c r="K32" s="318" t="s">
        <v>720</v>
      </c>
      <c r="L32" s="318" t="s">
        <v>720</v>
      </c>
      <c r="M32" s="318" t="s">
        <v>720</v>
      </c>
      <c r="N32" s="318" t="s">
        <v>720</v>
      </c>
      <c r="O32" s="318" t="s">
        <v>720</v>
      </c>
      <c r="P32" s="318" t="s">
        <v>720</v>
      </c>
      <c r="Q32" s="318" t="s">
        <v>720</v>
      </c>
      <c r="R32" s="318" t="s">
        <v>720</v>
      </c>
      <c r="S32" s="318" t="s">
        <v>720</v>
      </c>
      <c r="T32" s="305" t="s">
        <v>697</v>
      </c>
      <c r="U32" s="306">
        <v>8</v>
      </c>
      <c r="V32" s="307">
        <v>1</v>
      </c>
      <c r="W32" s="308"/>
      <c r="X32" s="308"/>
      <c r="Y32" s="309" t="s">
        <v>313</v>
      </c>
      <c r="Z32" s="310" t="s">
        <v>709</v>
      </c>
      <c r="AA32" s="308" t="s">
        <v>319</v>
      </c>
      <c r="AB32" s="311" t="s">
        <v>737</v>
      </c>
      <c r="AC32" s="312" t="s">
        <v>670</v>
      </c>
      <c r="AD32" s="184" t="s">
        <v>758</v>
      </c>
      <c r="AE32" s="312" t="s">
        <v>739</v>
      </c>
      <c r="AF32" s="175" t="s">
        <v>349</v>
      </c>
      <c r="AG32" s="175" t="s">
        <v>439</v>
      </c>
      <c r="AH32" s="313" t="s">
        <v>674</v>
      </c>
      <c r="AI32" s="343" t="s">
        <v>101</v>
      </c>
      <c r="AJ32" s="175" t="s">
        <v>618</v>
      </c>
      <c r="AK32" s="378"/>
      <c r="AL32" s="378"/>
      <c r="AM32" s="378"/>
      <c r="AN32" s="378"/>
      <c r="AO32" s="378"/>
      <c r="AP32" s="378"/>
      <c r="AQ32" s="378"/>
      <c r="AR32" s="378"/>
      <c r="AS32" s="378"/>
      <c r="AT32" s="378"/>
      <c r="AU32" s="378"/>
      <c r="AV32" s="316"/>
    </row>
    <row r="33" spans="1:48" s="317" customFormat="1" ht="45">
      <c r="A33" s="318" t="s">
        <v>720</v>
      </c>
      <c r="B33" s="318" t="s">
        <v>720</v>
      </c>
      <c r="C33" s="318" t="s">
        <v>720</v>
      </c>
      <c r="D33" s="318" t="s">
        <v>720</v>
      </c>
      <c r="E33" s="318" t="s">
        <v>720</v>
      </c>
      <c r="F33" s="318" t="s">
        <v>720</v>
      </c>
      <c r="G33" s="318" t="s">
        <v>720</v>
      </c>
      <c r="H33" s="318" t="s">
        <v>720</v>
      </c>
      <c r="I33" s="318" t="s">
        <v>720</v>
      </c>
      <c r="J33" s="318" t="s">
        <v>720</v>
      </c>
      <c r="K33" s="318" t="s">
        <v>720</v>
      </c>
      <c r="L33" s="318" t="s">
        <v>720</v>
      </c>
      <c r="M33" s="318" t="s">
        <v>720</v>
      </c>
      <c r="N33" s="318" t="s">
        <v>720</v>
      </c>
      <c r="O33" s="318" t="s">
        <v>720</v>
      </c>
      <c r="P33" s="318" t="s">
        <v>720</v>
      </c>
      <c r="Q33" s="318" t="s">
        <v>720</v>
      </c>
      <c r="R33" s="318" t="s">
        <v>720</v>
      </c>
      <c r="S33" s="318" t="s">
        <v>720</v>
      </c>
      <c r="T33" s="305" t="s">
        <v>697</v>
      </c>
      <c r="U33" s="306">
        <v>8</v>
      </c>
      <c r="V33" s="307">
        <v>1</v>
      </c>
      <c r="W33" s="308"/>
      <c r="X33" s="308"/>
      <c r="Y33" s="309" t="s">
        <v>313</v>
      </c>
      <c r="Z33" s="310" t="s">
        <v>709</v>
      </c>
      <c r="AA33" s="308" t="s">
        <v>319</v>
      </c>
      <c r="AB33" s="311" t="s">
        <v>738</v>
      </c>
      <c r="AC33" s="312" t="s">
        <v>672</v>
      </c>
      <c r="AD33" s="184" t="s">
        <v>758</v>
      </c>
      <c r="AE33" s="312" t="s">
        <v>651</v>
      </c>
      <c r="AF33" s="175" t="s">
        <v>349</v>
      </c>
      <c r="AG33" s="175" t="s">
        <v>439</v>
      </c>
      <c r="AH33" s="313" t="s">
        <v>644</v>
      </c>
      <c r="AI33" s="343" t="s">
        <v>645</v>
      </c>
      <c r="AJ33" s="175" t="s">
        <v>100</v>
      </c>
      <c r="AK33" s="378"/>
      <c r="AL33" s="378"/>
      <c r="AM33" s="378"/>
      <c r="AN33" s="378"/>
      <c r="AO33" s="378"/>
      <c r="AP33" s="378"/>
      <c r="AQ33" s="378"/>
      <c r="AR33" s="378"/>
      <c r="AS33" s="378"/>
      <c r="AT33" s="378"/>
      <c r="AU33" s="378"/>
      <c r="AV33" s="316"/>
    </row>
    <row r="34" spans="1:48" ht="36">
      <c r="A34" s="189">
        <v>8</v>
      </c>
      <c r="B34" s="189">
        <v>1</v>
      </c>
      <c r="C34" s="190"/>
      <c r="D34" s="190"/>
      <c r="E34" s="191" t="s">
        <v>313</v>
      </c>
      <c r="F34" s="192" t="s">
        <v>683</v>
      </c>
      <c r="G34" s="190" t="str">
        <f>IF(MID(H34,5,1)="P","P",IF(MID(H34,5,1)="R","R",""))</f>
        <v>R</v>
      </c>
      <c r="H34" s="193" t="s">
        <v>245</v>
      </c>
      <c r="I34" s="194" t="s">
        <v>778</v>
      </c>
      <c r="J34" s="195" t="s">
        <v>753</v>
      </c>
      <c r="K34" s="196">
        <v>200</v>
      </c>
      <c r="L34" s="196">
        <v>1500</v>
      </c>
      <c r="M34" s="196">
        <v>1600</v>
      </c>
      <c r="N34" s="170" t="s">
        <v>326</v>
      </c>
      <c r="O34" s="197" t="s">
        <v>587</v>
      </c>
      <c r="P34" s="197" t="s">
        <v>587</v>
      </c>
      <c r="Q34" s="197" t="s">
        <v>586</v>
      </c>
      <c r="R34" s="170" t="s">
        <v>652</v>
      </c>
      <c r="S34" s="170" t="s">
        <v>433</v>
      </c>
      <c r="T34" s="179" t="s">
        <v>697</v>
      </c>
      <c r="U34" s="287">
        <v>8</v>
      </c>
      <c r="V34" s="171">
        <v>1</v>
      </c>
      <c r="W34" s="172"/>
      <c r="X34" s="172"/>
      <c r="Y34" s="173" t="s">
        <v>313</v>
      </c>
      <c r="Z34" s="174" t="s">
        <v>683</v>
      </c>
      <c r="AA34" s="172" t="s">
        <v>318</v>
      </c>
      <c r="AB34" s="148" t="s">
        <v>245</v>
      </c>
      <c r="AC34" s="10" t="s">
        <v>778</v>
      </c>
      <c r="AD34" s="149" t="s">
        <v>753</v>
      </c>
      <c r="AE34" s="10" t="s">
        <v>694</v>
      </c>
      <c r="AF34" s="175" t="s">
        <v>609</v>
      </c>
      <c r="AG34" s="175" t="s">
        <v>610</v>
      </c>
      <c r="AH34" s="175" t="s">
        <v>653</v>
      </c>
      <c r="AI34" s="319" t="s">
        <v>106</v>
      </c>
      <c r="AJ34" s="175" t="s">
        <v>618</v>
      </c>
      <c r="AK34" s="212">
        <v>3</v>
      </c>
      <c r="AL34" s="212">
        <v>5</v>
      </c>
      <c r="AM34" s="212">
        <v>5</v>
      </c>
      <c r="AN34" s="212">
        <v>5</v>
      </c>
      <c r="AO34" s="212">
        <v>5</v>
      </c>
      <c r="AP34" s="212">
        <v>5</v>
      </c>
      <c r="AQ34" s="212">
        <v>5</v>
      </c>
      <c r="AR34" s="212">
        <v>5</v>
      </c>
      <c r="AS34" s="212">
        <v>5</v>
      </c>
      <c r="AT34" s="212">
        <v>5</v>
      </c>
      <c r="AU34" s="213">
        <f t="shared" si="0"/>
        <v>4.8</v>
      </c>
      <c r="AV34" s="217"/>
    </row>
    <row r="35" spans="1:48" ht="12.75">
      <c r="A35" s="46" t="s">
        <v>246</v>
      </c>
      <c r="B35" s="46"/>
      <c r="C35" s="46"/>
      <c r="D35" s="46"/>
      <c r="E35" s="46"/>
      <c r="F35" s="46"/>
      <c r="G35" s="46"/>
      <c r="H35" s="46"/>
      <c r="I35" s="47"/>
      <c r="J35" s="47"/>
      <c r="K35" s="47"/>
      <c r="L35" s="47"/>
      <c r="M35" s="47"/>
      <c r="N35" s="47"/>
      <c r="O35" s="47"/>
      <c r="P35" s="47"/>
      <c r="Q35" s="47"/>
      <c r="R35" s="47"/>
      <c r="S35" s="283"/>
      <c r="T35" s="275"/>
      <c r="U35" s="290"/>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row>
    <row r="36" spans="1:48" s="6" customFormat="1" ht="90">
      <c r="A36" s="189">
        <v>8</v>
      </c>
      <c r="B36" s="189">
        <v>2</v>
      </c>
      <c r="C36" s="190"/>
      <c r="D36" s="190"/>
      <c r="E36" s="191" t="s">
        <v>313</v>
      </c>
      <c r="F36" s="192" t="s">
        <v>683</v>
      </c>
      <c r="G36" s="190" t="s">
        <v>319</v>
      </c>
      <c r="H36" s="193"/>
      <c r="I36" s="194" t="s">
        <v>777</v>
      </c>
      <c r="J36" s="195" t="s">
        <v>776</v>
      </c>
      <c r="K36" s="196">
        <v>15</v>
      </c>
      <c r="L36" s="196">
        <v>75</v>
      </c>
      <c r="M36" s="196">
        <v>80</v>
      </c>
      <c r="N36" s="170" t="s">
        <v>326</v>
      </c>
      <c r="O36" s="197" t="s">
        <v>586</v>
      </c>
      <c r="P36" s="197" t="s">
        <v>587</v>
      </c>
      <c r="Q36" s="197" t="s">
        <v>586</v>
      </c>
      <c r="R36" s="170" t="s">
        <v>657</v>
      </c>
      <c r="S36" s="198" t="s">
        <v>334</v>
      </c>
      <c r="T36" s="179" t="s">
        <v>697</v>
      </c>
      <c r="U36" s="293"/>
      <c r="V36" s="104"/>
      <c r="W36" s="105"/>
      <c r="X36" s="105"/>
      <c r="Y36" s="106"/>
      <c r="Z36" s="107"/>
      <c r="AA36" s="105"/>
      <c r="AB36" s="169"/>
      <c r="AC36" s="110"/>
      <c r="AD36" s="109"/>
      <c r="AE36" s="110"/>
      <c r="AF36" s="108"/>
      <c r="AG36" s="108"/>
      <c r="AH36" s="108"/>
      <c r="AI36" s="108"/>
      <c r="AJ36" s="108"/>
      <c r="AK36" s="212">
        <v>4</v>
      </c>
      <c r="AL36" s="212">
        <v>3</v>
      </c>
      <c r="AM36" s="212">
        <v>2</v>
      </c>
      <c r="AN36" s="212">
        <v>5</v>
      </c>
      <c r="AO36" s="212">
        <v>5</v>
      </c>
      <c r="AP36" s="212">
        <v>5</v>
      </c>
      <c r="AQ36" s="212">
        <v>5</v>
      </c>
      <c r="AR36" s="212">
        <v>5</v>
      </c>
      <c r="AS36" s="212">
        <v>5</v>
      </c>
      <c r="AT36" s="212">
        <v>5</v>
      </c>
      <c r="AU36" s="213">
        <f t="shared" si="0"/>
        <v>4.4</v>
      </c>
      <c r="AV36" s="217"/>
    </row>
    <row r="37" spans="1:48" ht="81">
      <c r="A37" s="189">
        <v>8</v>
      </c>
      <c r="B37" s="189">
        <v>2</v>
      </c>
      <c r="C37" s="190"/>
      <c r="D37" s="190"/>
      <c r="E37" s="191" t="s">
        <v>313</v>
      </c>
      <c r="F37" s="192" t="s">
        <v>683</v>
      </c>
      <c r="G37" s="190" t="str">
        <f aca="true" t="shared" si="1" ref="G37:G48">IF(MID(H37,5,1)="P","P",IF(MID(H37,5,1)="R","R",""))</f>
        <v>P</v>
      </c>
      <c r="H37" s="193" t="s">
        <v>247</v>
      </c>
      <c r="I37" s="194" t="s">
        <v>248</v>
      </c>
      <c r="J37" s="195" t="s">
        <v>758</v>
      </c>
      <c r="K37" s="196">
        <v>5</v>
      </c>
      <c r="L37" s="196">
        <v>25</v>
      </c>
      <c r="M37" s="196">
        <v>27</v>
      </c>
      <c r="N37" s="170" t="s">
        <v>326</v>
      </c>
      <c r="O37" s="197" t="s">
        <v>587</v>
      </c>
      <c r="P37" s="197" t="s">
        <v>587</v>
      </c>
      <c r="Q37" s="197" t="s">
        <v>586</v>
      </c>
      <c r="R37" s="303" t="s">
        <v>658</v>
      </c>
      <c r="S37" s="170" t="s">
        <v>433</v>
      </c>
      <c r="T37" s="179" t="s">
        <v>697</v>
      </c>
      <c r="U37" s="287">
        <v>8</v>
      </c>
      <c r="V37" s="171">
        <v>2</v>
      </c>
      <c r="W37" s="172"/>
      <c r="X37" s="172"/>
      <c r="Y37" s="173" t="s">
        <v>313</v>
      </c>
      <c r="Z37" s="174" t="s">
        <v>683</v>
      </c>
      <c r="AA37" s="172" t="s">
        <v>319</v>
      </c>
      <c r="AB37" s="148" t="s">
        <v>247</v>
      </c>
      <c r="AC37" s="10" t="s">
        <v>248</v>
      </c>
      <c r="AD37" s="149" t="s">
        <v>758</v>
      </c>
      <c r="AE37" s="312" t="s">
        <v>650</v>
      </c>
      <c r="AF37" s="175" t="s">
        <v>349</v>
      </c>
      <c r="AG37" s="175" t="s">
        <v>439</v>
      </c>
      <c r="AH37" s="313" t="s">
        <v>644</v>
      </c>
      <c r="AI37" s="343" t="s">
        <v>645</v>
      </c>
      <c r="AJ37" s="175" t="s">
        <v>618</v>
      </c>
      <c r="AK37" s="212">
        <v>3</v>
      </c>
      <c r="AL37" s="212">
        <v>5</v>
      </c>
      <c r="AM37" s="212">
        <v>4</v>
      </c>
      <c r="AN37" s="212">
        <v>4</v>
      </c>
      <c r="AO37" s="212">
        <v>5</v>
      </c>
      <c r="AP37" s="212">
        <v>5</v>
      </c>
      <c r="AQ37" s="212">
        <v>5</v>
      </c>
      <c r="AR37" s="212">
        <v>5</v>
      </c>
      <c r="AS37" s="212">
        <v>5</v>
      </c>
      <c r="AT37" s="212">
        <v>5</v>
      </c>
      <c r="AU37" s="213">
        <f t="shared" si="0"/>
        <v>4.6</v>
      </c>
      <c r="AV37" s="217"/>
    </row>
    <row r="38" spans="1:48" ht="81">
      <c r="A38" s="189">
        <v>8</v>
      </c>
      <c r="B38" s="189">
        <v>2</v>
      </c>
      <c r="C38" s="190"/>
      <c r="D38" s="190"/>
      <c r="E38" s="191" t="s">
        <v>313</v>
      </c>
      <c r="F38" s="192" t="s">
        <v>683</v>
      </c>
      <c r="G38" s="190" t="str">
        <f t="shared" si="1"/>
        <v>P</v>
      </c>
      <c r="H38" s="193" t="s">
        <v>249</v>
      </c>
      <c r="I38" s="194" t="s">
        <v>250</v>
      </c>
      <c r="J38" s="195" t="s">
        <v>758</v>
      </c>
      <c r="K38" s="196">
        <v>10</v>
      </c>
      <c r="L38" s="196">
        <v>60</v>
      </c>
      <c r="M38" s="196">
        <v>65</v>
      </c>
      <c r="N38" s="170" t="s">
        <v>326</v>
      </c>
      <c r="O38" s="197" t="s">
        <v>587</v>
      </c>
      <c r="P38" s="197" t="s">
        <v>587</v>
      </c>
      <c r="Q38" s="197" t="s">
        <v>586</v>
      </c>
      <c r="R38" s="303" t="s">
        <v>659</v>
      </c>
      <c r="S38" s="170" t="s">
        <v>433</v>
      </c>
      <c r="T38" s="179" t="s">
        <v>697</v>
      </c>
      <c r="U38" s="287">
        <v>8</v>
      </c>
      <c r="V38" s="171">
        <v>2</v>
      </c>
      <c r="W38" s="172"/>
      <c r="X38" s="172"/>
      <c r="Y38" s="173" t="s">
        <v>313</v>
      </c>
      <c r="Z38" s="174" t="s">
        <v>683</v>
      </c>
      <c r="AA38" s="172" t="s">
        <v>319</v>
      </c>
      <c r="AB38" s="148" t="s">
        <v>249</v>
      </c>
      <c r="AC38" s="10" t="s">
        <v>250</v>
      </c>
      <c r="AD38" s="149" t="s">
        <v>758</v>
      </c>
      <c r="AE38" s="312" t="s">
        <v>650</v>
      </c>
      <c r="AF38" s="175" t="s">
        <v>349</v>
      </c>
      <c r="AG38" s="175" t="s">
        <v>439</v>
      </c>
      <c r="AH38" s="313" t="s">
        <v>644</v>
      </c>
      <c r="AI38" s="343" t="s">
        <v>645</v>
      </c>
      <c r="AJ38" s="175" t="s">
        <v>618</v>
      </c>
      <c r="AK38" s="212">
        <v>3</v>
      </c>
      <c r="AL38" s="212">
        <v>5</v>
      </c>
      <c r="AM38" s="212">
        <v>4</v>
      </c>
      <c r="AN38" s="212">
        <v>4</v>
      </c>
      <c r="AO38" s="212">
        <v>5</v>
      </c>
      <c r="AP38" s="212">
        <v>5</v>
      </c>
      <c r="AQ38" s="212">
        <v>5</v>
      </c>
      <c r="AR38" s="212">
        <v>5</v>
      </c>
      <c r="AS38" s="212">
        <v>5</v>
      </c>
      <c r="AT38" s="212">
        <v>5</v>
      </c>
      <c r="AU38" s="213">
        <f t="shared" si="0"/>
        <v>4.6</v>
      </c>
      <c r="AV38" s="217"/>
    </row>
    <row r="39" spans="1:48" ht="81">
      <c r="A39" s="189">
        <v>8</v>
      </c>
      <c r="B39" s="189">
        <v>2</v>
      </c>
      <c r="C39" s="190"/>
      <c r="D39" s="190"/>
      <c r="E39" s="191" t="s">
        <v>313</v>
      </c>
      <c r="F39" s="192" t="s">
        <v>683</v>
      </c>
      <c r="G39" s="190" t="str">
        <f t="shared" si="1"/>
        <v>P</v>
      </c>
      <c r="H39" s="193" t="s">
        <v>251</v>
      </c>
      <c r="I39" s="194" t="s">
        <v>252</v>
      </c>
      <c r="J39" s="195" t="s">
        <v>758</v>
      </c>
      <c r="K39" s="196">
        <v>3</v>
      </c>
      <c r="L39" s="196">
        <v>15</v>
      </c>
      <c r="M39" s="196">
        <v>16</v>
      </c>
      <c r="N39" s="170" t="s">
        <v>326</v>
      </c>
      <c r="O39" s="197" t="s">
        <v>587</v>
      </c>
      <c r="P39" s="197" t="s">
        <v>587</v>
      </c>
      <c r="Q39" s="197" t="s">
        <v>586</v>
      </c>
      <c r="R39" s="303" t="s">
        <v>660</v>
      </c>
      <c r="S39" s="170" t="s">
        <v>433</v>
      </c>
      <c r="T39" s="179" t="s">
        <v>697</v>
      </c>
      <c r="U39" s="287">
        <v>8</v>
      </c>
      <c r="V39" s="171">
        <v>2</v>
      </c>
      <c r="W39" s="172"/>
      <c r="X39" s="172"/>
      <c r="Y39" s="173" t="s">
        <v>313</v>
      </c>
      <c r="Z39" s="174" t="s">
        <v>683</v>
      </c>
      <c r="AA39" s="172" t="s">
        <v>319</v>
      </c>
      <c r="AB39" s="148" t="s">
        <v>251</v>
      </c>
      <c r="AC39" s="10" t="s">
        <v>252</v>
      </c>
      <c r="AD39" s="149" t="s">
        <v>758</v>
      </c>
      <c r="AE39" s="312" t="s">
        <v>650</v>
      </c>
      <c r="AF39" s="175" t="s">
        <v>349</v>
      </c>
      <c r="AG39" s="175" t="s">
        <v>439</v>
      </c>
      <c r="AH39" s="313" t="s">
        <v>644</v>
      </c>
      <c r="AI39" s="343" t="s">
        <v>645</v>
      </c>
      <c r="AJ39" s="175" t="s">
        <v>618</v>
      </c>
      <c r="AK39" s="212">
        <v>3</v>
      </c>
      <c r="AL39" s="212">
        <v>5</v>
      </c>
      <c r="AM39" s="212">
        <v>4</v>
      </c>
      <c r="AN39" s="212">
        <v>4</v>
      </c>
      <c r="AO39" s="212">
        <v>5</v>
      </c>
      <c r="AP39" s="212">
        <v>5</v>
      </c>
      <c r="AQ39" s="212">
        <v>5</v>
      </c>
      <c r="AR39" s="212">
        <v>5</v>
      </c>
      <c r="AS39" s="212">
        <v>5</v>
      </c>
      <c r="AT39" s="212">
        <v>5</v>
      </c>
      <c r="AU39" s="213">
        <f t="shared" si="0"/>
        <v>4.6</v>
      </c>
      <c r="AV39" s="217"/>
    </row>
    <row r="40" spans="1:48" ht="45">
      <c r="A40" s="318" t="s">
        <v>720</v>
      </c>
      <c r="B40" s="318" t="s">
        <v>720</v>
      </c>
      <c r="C40" s="318" t="s">
        <v>720</v>
      </c>
      <c r="D40" s="318" t="s">
        <v>720</v>
      </c>
      <c r="E40" s="318" t="s">
        <v>720</v>
      </c>
      <c r="F40" s="318" t="s">
        <v>720</v>
      </c>
      <c r="G40" s="318" t="s">
        <v>720</v>
      </c>
      <c r="H40" s="318" t="s">
        <v>720</v>
      </c>
      <c r="I40" s="318" t="s">
        <v>720</v>
      </c>
      <c r="J40" s="318" t="s">
        <v>720</v>
      </c>
      <c r="K40" s="318" t="s">
        <v>720</v>
      </c>
      <c r="L40" s="318" t="s">
        <v>720</v>
      </c>
      <c r="M40" s="318" t="s">
        <v>720</v>
      </c>
      <c r="N40" s="318" t="s">
        <v>720</v>
      </c>
      <c r="O40" s="318" t="s">
        <v>720</v>
      </c>
      <c r="P40" s="318" t="s">
        <v>720</v>
      </c>
      <c r="Q40" s="318" t="s">
        <v>720</v>
      </c>
      <c r="R40" s="318" t="s">
        <v>720</v>
      </c>
      <c r="S40" s="318" t="s">
        <v>720</v>
      </c>
      <c r="T40" s="305" t="s">
        <v>697</v>
      </c>
      <c r="U40" s="287">
        <v>8</v>
      </c>
      <c r="V40" s="171">
        <v>2</v>
      </c>
      <c r="W40" s="172"/>
      <c r="X40" s="172"/>
      <c r="Y40" s="173" t="s">
        <v>313</v>
      </c>
      <c r="Z40" s="174" t="s">
        <v>709</v>
      </c>
      <c r="AA40" s="172" t="s">
        <v>319</v>
      </c>
      <c r="AB40" s="148" t="s">
        <v>648</v>
      </c>
      <c r="AC40" s="10" t="s">
        <v>662</v>
      </c>
      <c r="AD40" s="149" t="s">
        <v>758</v>
      </c>
      <c r="AE40" s="312" t="s">
        <v>665</v>
      </c>
      <c r="AF40" s="175" t="s">
        <v>349</v>
      </c>
      <c r="AG40" s="175" t="s">
        <v>439</v>
      </c>
      <c r="AH40" s="313" t="s">
        <v>673</v>
      </c>
      <c r="AI40" s="343" t="s">
        <v>99</v>
      </c>
      <c r="AJ40" s="175" t="s">
        <v>618</v>
      </c>
      <c r="AK40" s="378"/>
      <c r="AL40" s="378"/>
      <c r="AM40" s="378"/>
      <c r="AN40" s="378"/>
      <c r="AO40" s="378"/>
      <c r="AP40" s="378"/>
      <c r="AQ40" s="378"/>
      <c r="AR40" s="378"/>
      <c r="AS40" s="378"/>
      <c r="AT40" s="378"/>
      <c r="AU40" s="378"/>
      <c r="AV40" s="217"/>
    </row>
    <row r="41" spans="1:48" ht="54">
      <c r="A41" s="318" t="s">
        <v>720</v>
      </c>
      <c r="B41" s="318" t="s">
        <v>720</v>
      </c>
      <c r="C41" s="318" t="s">
        <v>720</v>
      </c>
      <c r="D41" s="318" t="s">
        <v>720</v>
      </c>
      <c r="E41" s="318" t="s">
        <v>720</v>
      </c>
      <c r="F41" s="318" t="s">
        <v>720</v>
      </c>
      <c r="G41" s="318" t="s">
        <v>720</v>
      </c>
      <c r="H41" s="318" t="s">
        <v>720</v>
      </c>
      <c r="I41" s="318" t="s">
        <v>720</v>
      </c>
      <c r="J41" s="318" t="s">
        <v>720</v>
      </c>
      <c r="K41" s="318" t="s">
        <v>720</v>
      </c>
      <c r="L41" s="318" t="s">
        <v>720</v>
      </c>
      <c r="M41" s="318" t="s">
        <v>720</v>
      </c>
      <c r="N41" s="318" t="s">
        <v>720</v>
      </c>
      <c r="O41" s="318" t="s">
        <v>720</v>
      </c>
      <c r="P41" s="318" t="s">
        <v>720</v>
      </c>
      <c r="Q41" s="318" t="s">
        <v>720</v>
      </c>
      <c r="R41" s="318" t="s">
        <v>720</v>
      </c>
      <c r="S41" s="318" t="s">
        <v>720</v>
      </c>
      <c r="T41" s="305" t="s">
        <v>697</v>
      </c>
      <c r="U41" s="287">
        <v>8</v>
      </c>
      <c r="V41" s="171">
        <v>2</v>
      </c>
      <c r="W41" s="172"/>
      <c r="X41" s="172"/>
      <c r="Y41" s="173" t="s">
        <v>313</v>
      </c>
      <c r="Z41" s="174" t="s">
        <v>709</v>
      </c>
      <c r="AA41" s="172" t="s">
        <v>319</v>
      </c>
      <c r="AB41" s="148" t="s">
        <v>646</v>
      </c>
      <c r="AC41" s="10" t="s">
        <v>663</v>
      </c>
      <c r="AD41" s="149" t="s">
        <v>758</v>
      </c>
      <c r="AE41" s="312" t="s">
        <v>665</v>
      </c>
      <c r="AF41" s="175" t="s">
        <v>349</v>
      </c>
      <c r="AG41" s="175" t="s">
        <v>439</v>
      </c>
      <c r="AH41" s="313" t="s">
        <v>674</v>
      </c>
      <c r="AI41" s="343" t="s">
        <v>101</v>
      </c>
      <c r="AJ41" s="175" t="s">
        <v>618</v>
      </c>
      <c r="AK41" s="378"/>
      <c r="AL41" s="378"/>
      <c r="AM41" s="378"/>
      <c r="AN41" s="378"/>
      <c r="AO41" s="378"/>
      <c r="AP41" s="378"/>
      <c r="AQ41" s="378"/>
      <c r="AR41" s="378"/>
      <c r="AS41" s="378"/>
      <c r="AT41" s="378"/>
      <c r="AU41" s="378"/>
      <c r="AV41" s="217"/>
    </row>
    <row r="42" spans="1:48" ht="90">
      <c r="A42" s="189">
        <v>8</v>
      </c>
      <c r="B42" s="189">
        <v>2</v>
      </c>
      <c r="C42" s="190"/>
      <c r="D42" s="190"/>
      <c r="E42" s="191" t="s">
        <v>313</v>
      </c>
      <c r="F42" s="192" t="s">
        <v>683</v>
      </c>
      <c r="G42" s="190" t="str">
        <f t="shared" si="1"/>
        <v>P</v>
      </c>
      <c r="H42" s="269" t="s">
        <v>253</v>
      </c>
      <c r="I42" s="270" t="s">
        <v>775</v>
      </c>
      <c r="J42" s="271" t="s">
        <v>758</v>
      </c>
      <c r="K42" s="272">
        <v>7</v>
      </c>
      <c r="L42" s="272">
        <v>16</v>
      </c>
      <c r="M42" s="272">
        <v>16</v>
      </c>
      <c r="N42" s="170" t="s">
        <v>326</v>
      </c>
      <c r="O42" s="197" t="s">
        <v>587</v>
      </c>
      <c r="P42" s="197" t="s">
        <v>587</v>
      </c>
      <c r="Q42" s="197" t="s">
        <v>586</v>
      </c>
      <c r="R42" s="303" t="s">
        <v>666</v>
      </c>
      <c r="S42" s="170" t="s">
        <v>433</v>
      </c>
      <c r="T42" s="179" t="s">
        <v>697</v>
      </c>
      <c r="U42" s="287">
        <v>8</v>
      </c>
      <c r="V42" s="171">
        <v>2</v>
      </c>
      <c r="W42" s="172"/>
      <c r="X42" s="172"/>
      <c r="Y42" s="173" t="s">
        <v>313</v>
      </c>
      <c r="Z42" s="174" t="s">
        <v>683</v>
      </c>
      <c r="AA42" s="172" t="s">
        <v>319</v>
      </c>
      <c r="AB42" s="148" t="s">
        <v>253</v>
      </c>
      <c r="AC42" s="10" t="s">
        <v>775</v>
      </c>
      <c r="AD42" s="149" t="s">
        <v>758</v>
      </c>
      <c r="AE42" s="312" t="s">
        <v>661</v>
      </c>
      <c r="AF42" s="175" t="s">
        <v>349</v>
      </c>
      <c r="AG42" s="175" t="s">
        <v>439</v>
      </c>
      <c r="AH42" s="313" t="s">
        <v>644</v>
      </c>
      <c r="AI42" s="343" t="s">
        <v>645</v>
      </c>
      <c r="AJ42" s="175" t="s">
        <v>618</v>
      </c>
      <c r="AK42" s="212">
        <v>3</v>
      </c>
      <c r="AL42" s="212">
        <v>5</v>
      </c>
      <c r="AM42" s="212">
        <v>4</v>
      </c>
      <c r="AN42" s="212">
        <v>4</v>
      </c>
      <c r="AO42" s="212">
        <v>5</v>
      </c>
      <c r="AP42" s="212">
        <v>5</v>
      </c>
      <c r="AQ42" s="212">
        <v>5</v>
      </c>
      <c r="AR42" s="212">
        <v>5</v>
      </c>
      <c r="AS42" s="212">
        <v>5</v>
      </c>
      <c r="AT42" s="212">
        <v>5</v>
      </c>
      <c r="AU42" s="213">
        <f t="shared" si="0"/>
        <v>4.6</v>
      </c>
      <c r="AV42" s="217"/>
    </row>
    <row r="43" spans="1:48" ht="45">
      <c r="A43" s="318" t="s">
        <v>720</v>
      </c>
      <c r="B43" s="318" t="s">
        <v>720</v>
      </c>
      <c r="C43" s="318" t="s">
        <v>720</v>
      </c>
      <c r="D43" s="318" t="s">
        <v>720</v>
      </c>
      <c r="E43" s="318" t="s">
        <v>720</v>
      </c>
      <c r="F43" s="318" t="s">
        <v>720</v>
      </c>
      <c r="G43" s="318" t="s">
        <v>720</v>
      </c>
      <c r="H43" s="318" t="s">
        <v>720</v>
      </c>
      <c r="I43" s="318" t="s">
        <v>720</v>
      </c>
      <c r="J43" s="318" t="s">
        <v>720</v>
      </c>
      <c r="K43" s="318" t="s">
        <v>720</v>
      </c>
      <c r="L43" s="318" t="s">
        <v>720</v>
      </c>
      <c r="M43" s="318" t="s">
        <v>720</v>
      </c>
      <c r="N43" s="318" t="s">
        <v>720</v>
      </c>
      <c r="O43" s="318" t="s">
        <v>720</v>
      </c>
      <c r="P43" s="318" t="s">
        <v>720</v>
      </c>
      <c r="Q43" s="318" t="s">
        <v>720</v>
      </c>
      <c r="R43" s="318" t="s">
        <v>720</v>
      </c>
      <c r="S43" s="318" t="s">
        <v>720</v>
      </c>
      <c r="T43" s="305" t="s">
        <v>697</v>
      </c>
      <c r="U43" s="287">
        <v>8</v>
      </c>
      <c r="V43" s="171">
        <v>2</v>
      </c>
      <c r="W43" s="172"/>
      <c r="X43" s="172"/>
      <c r="Y43" s="173" t="s">
        <v>313</v>
      </c>
      <c r="Z43" s="174" t="s">
        <v>709</v>
      </c>
      <c r="AA43" s="172" t="s">
        <v>319</v>
      </c>
      <c r="AB43" s="148" t="s">
        <v>667</v>
      </c>
      <c r="AC43" s="10" t="s">
        <v>668</v>
      </c>
      <c r="AD43" s="149" t="s">
        <v>758</v>
      </c>
      <c r="AE43" s="312" t="s">
        <v>664</v>
      </c>
      <c r="AF43" s="175" t="s">
        <v>349</v>
      </c>
      <c r="AG43" s="175" t="s">
        <v>439</v>
      </c>
      <c r="AH43" s="313" t="s">
        <v>673</v>
      </c>
      <c r="AI43" s="343" t="s">
        <v>99</v>
      </c>
      <c r="AJ43" s="175" t="s">
        <v>618</v>
      </c>
      <c r="AK43" s="378"/>
      <c r="AL43" s="378"/>
      <c r="AM43" s="378"/>
      <c r="AN43" s="378"/>
      <c r="AO43" s="378"/>
      <c r="AP43" s="378"/>
      <c r="AQ43" s="378"/>
      <c r="AR43" s="378"/>
      <c r="AS43" s="378"/>
      <c r="AT43" s="378"/>
      <c r="AU43" s="378"/>
      <c r="AV43" s="217"/>
    </row>
    <row r="44" spans="1:48" ht="54">
      <c r="A44" s="318" t="s">
        <v>720</v>
      </c>
      <c r="B44" s="318" t="s">
        <v>720</v>
      </c>
      <c r="C44" s="318" t="s">
        <v>720</v>
      </c>
      <c r="D44" s="318" t="s">
        <v>720</v>
      </c>
      <c r="E44" s="318" t="s">
        <v>720</v>
      </c>
      <c r="F44" s="318" t="s">
        <v>720</v>
      </c>
      <c r="G44" s="318" t="s">
        <v>720</v>
      </c>
      <c r="H44" s="318" t="s">
        <v>720</v>
      </c>
      <c r="I44" s="318" t="s">
        <v>720</v>
      </c>
      <c r="J44" s="318" t="s">
        <v>720</v>
      </c>
      <c r="K44" s="318" t="s">
        <v>720</v>
      </c>
      <c r="L44" s="318" t="s">
        <v>720</v>
      </c>
      <c r="M44" s="318" t="s">
        <v>720</v>
      </c>
      <c r="N44" s="318" t="s">
        <v>720</v>
      </c>
      <c r="O44" s="318" t="s">
        <v>720</v>
      </c>
      <c r="P44" s="318" t="s">
        <v>720</v>
      </c>
      <c r="Q44" s="318" t="s">
        <v>720</v>
      </c>
      <c r="R44" s="318" t="s">
        <v>720</v>
      </c>
      <c r="S44" s="318" t="s">
        <v>720</v>
      </c>
      <c r="T44" s="305" t="s">
        <v>697</v>
      </c>
      <c r="U44" s="287">
        <v>8</v>
      </c>
      <c r="V44" s="171">
        <v>2</v>
      </c>
      <c r="W44" s="172"/>
      <c r="X44" s="172"/>
      <c r="Y44" s="173" t="s">
        <v>313</v>
      </c>
      <c r="Z44" s="174" t="s">
        <v>709</v>
      </c>
      <c r="AA44" s="172" t="s">
        <v>319</v>
      </c>
      <c r="AB44" s="148" t="s">
        <v>669</v>
      </c>
      <c r="AC44" s="10" t="s">
        <v>670</v>
      </c>
      <c r="AD44" s="149" t="s">
        <v>758</v>
      </c>
      <c r="AE44" s="312" t="s">
        <v>664</v>
      </c>
      <c r="AF44" s="175" t="s">
        <v>349</v>
      </c>
      <c r="AG44" s="175" t="s">
        <v>439</v>
      </c>
      <c r="AH44" s="313" t="s">
        <v>674</v>
      </c>
      <c r="AI44" s="343" t="s">
        <v>101</v>
      </c>
      <c r="AJ44" s="175" t="s">
        <v>618</v>
      </c>
      <c r="AK44" s="378"/>
      <c r="AL44" s="378"/>
      <c r="AM44" s="378"/>
      <c r="AN44" s="378"/>
      <c r="AO44" s="378"/>
      <c r="AP44" s="378"/>
      <c r="AQ44" s="378"/>
      <c r="AR44" s="378"/>
      <c r="AS44" s="378"/>
      <c r="AT44" s="378"/>
      <c r="AU44" s="378"/>
      <c r="AV44" s="217"/>
    </row>
    <row r="45" spans="1:48" ht="45">
      <c r="A45" s="318" t="s">
        <v>720</v>
      </c>
      <c r="B45" s="318" t="s">
        <v>720</v>
      </c>
      <c r="C45" s="318" t="s">
        <v>720</v>
      </c>
      <c r="D45" s="318" t="s">
        <v>720</v>
      </c>
      <c r="E45" s="318" t="s">
        <v>720</v>
      </c>
      <c r="F45" s="318" t="s">
        <v>720</v>
      </c>
      <c r="G45" s="318" t="s">
        <v>720</v>
      </c>
      <c r="H45" s="318" t="s">
        <v>720</v>
      </c>
      <c r="I45" s="318" t="s">
        <v>720</v>
      </c>
      <c r="J45" s="318" t="s">
        <v>720</v>
      </c>
      <c r="K45" s="318" t="s">
        <v>720</v>
      </c>
      <c r="L45" s="318" t="s">
        <v>720</v>
      </c>
      <c r="M45" s="318" t="s">
        <v>720</v>
      </c>
      <c r="N45" s="318" t="s">
        <v>720</v>
      </c>
      <c r="O45" s="318" t="s">
        <v>720</v>
      </c>
      <c r="P45" s="318" t="s">
        <v>720</v>
      </c>
      <c r="Q45" s="318" t="s">
        <v>720</v>
      </c>
      <c r="R45" s="318" t="s">
        <v>720</v>
      </c>
      <c r="S45" s="318" t="s">
        <v>720</v>
      </c>
      <c r="T45" s="305" t="s">
        <v>697</v>
      </c>
      <c r="U45" s="287">
        <v>8</v>
      </c>
      <c r="V45" s="171">
        <v>2</v>
      </c>
      <c r="W45" s="172"/>
      <c r="X45" s="172"/>
      <c r="Y45" s="173" t="s">
        <v>313</v>
      </c>
      <c r="Z45" s="174" t="s">
        <v>709</v>
      </c>
      <c r="AA45" s="172" t="s">
        <v>319</v>
      </c>
      <c r="AB45" s="148" t="s">
        <v>671</v>
      </c>
      <c r="AC45" s="10" t="s">
        <v>672</v>
      </c>
      <c r="AD45" s="149" t="s">
        <v>758</v>
      </c>
      <c r="AE45" s="312" t="s">
        <v>664</v>
      </c>
      <c r="AF45" s="175" t="s">
        <v>349</v>
      </c>
      <c r="AG45" s="175" t="s">
        <v>439</v>
      </c>
      <c r="AH45" s="313" t="s">
        <v>675</v>
      </c>
      <c r="AI45" s="343" t="s">
        <v>102</v>
      </c>
      <c r="AJ45" s="175" t="s">
        <v>100</v>
      </c>
      <c r="AK45" s="378"/>
      <c r="AL45" s="378"/>
      <c r="AM45" s="378"/>
      <c r="AN45" s="378"/>
      <c r="AO45" s="378"/>
      <c r="AP45" s="378"/>
      <c r="AQ45" s="378"/>
      <c r="AR45" s="378"/>
      <c r="AS45" s="378"/>
      <c r="AT45" s="378"/>
      <c r="AU45" s="378"/>
      <c r="AV45" s="217"/>
    </row>
    <row r="46" spans="1:48" ht="36">
      <c r="A46" s="189">
        <v>8</v>
      </c>
      <c r="B46" s="189">
        <v>2</v>
      </c>
      <c r="C46" s="190"/>
      <c r="D46" s="190"/>
      <c r="E46" s="191" t="s">
        <v>313</v>
      </c>
      <c r="F46" s="192" t="s">
        <v>683</v>
      </c>
      <c r="G46" s="190" t="str">
        <f t="shared" si="1"/>
        <v>R</v>
      </c>
      <c r="H46" s="193" t="s">
        <v>254</v>
      </c>
      <c r="I46" s="194" t="s">
        <v>255</v>
      </c>
      <c r="J46" s="195" t="s">
        <v>758</v>
      </c>
      <c r="K46" s="196">
        <v>5</v>
      </c>
      <c r="L46" s="196">
        <v>30</v>
      </c>
      <c r="M46" s="196">
        <v>32</v>
      </c>
      <c r="N46" s="170" t="s">
        <v>326</v>
      </c>
      <c r="O46" s="197" t="s">
        <v>587</v>
      </c>
      <c r="P46" s="197" t="s">
        <v>587</v>
      </c>
      <c r="Q46" s="197" t="s">
        <v>586</v>
      </c>
      <c r="R46" s="170" t="s">
        <v>655</v>
      </c>
      <c r="S46" s="170" t="s">
        <v>433</v>
      </c>
      <c r="T46" s="179" t="s">
        <v>697</v>
      </c>
      <c r="U46" s="287">
        <v>8</v>
      </c>
      <c r="V46" s="171">
        <v>2</v>
      </c>
      <c r="W46" s="172"/>
      <c r="X46" s="172"/>
      <c r="Y46" s="173" t="s">
        <v>313</v>
      </c>
      <c r="Z46" s="174" t="s">
        <v>683</v>
      </c>
      <c r="AA46" s="172" t="s">
        <v>318</v>
      </c>
      <c r="AB46" s="148" t="s">
        <v>254</v>
      </c>
      <c r="AC46" s="10" t="s">
        <v>255</v>
      </c>
      <c r="AD46" s="149" t="s">
        <v>758</v>
      </c>
      <c r="AE46" s="10" t="s">
        <v>694</v>
      </c>
      <c r="AF46" s="175" t="s">
        <v>609</v>
      </c>
      <c r="AG46" s="175" t="s">
        <v>610</v>
      </c>
      <c r="AH46" s="175" t="s">
        <v>103</v>
      </c>
      <c r="AI46" s="319" t="s">
        <v>104</v>
      </c>
      <c r="AJ46" s="175" t="s">
        <v>596</v>
      </c>
      <c r="AK46" s="212">
        <v>3</v>
      </c>
      <c r="AL46" s="212">
        <v>3</v>
      </c>
      <c r="AM46" s="212">
        <v>3</v>
      </c>
      <c r="AN46" s="212">
        <v>4</v>
      </c>
      <c r="AO46" s="212">
        <v>5</v>
      </c>
      <c r="AP46" s="212">
        <v>4</v>
      </c>
      <c r="AQ46" s="212">
        <v>4</v>
      </c>
      <c r="AR46" s="212">
        <v>5</v>
      </c>
      <c r="AS46" s="212">
        <v>5</v>
      </c>
      <c r="AT46" s="212">
        <v>5</v>
      </c>
      <c r="AU46" s="213">
        <f t="shared" si="0"/>
        <v>4.1</v>
      </c>
      <c r="AV46" s="217"/>
    </row>
    <row r="47" spans="1:48" ht="36">
      <c r="A47" s="189">
        <v>8</v>
      </c>
      <c r="B47" s="189">
        <v>2</v>
      </c>
      <c r="C47" s="190"/>
      <c r="D47" s="190"/>
      <c r="E47" s="191" t="s">
        <v>313</v>
      </c>
      <c r="F47" s="192" t="s">
        <v>683</v>
      </c>
      <c r="G47" s="190" t="str">
        <f t="shared" si="1"/>
        <v>R</v>
      </c>
      <c r="H47" s="269" t="s">
        <v>256</v>
      </c>
      <c r="I47" s="270" t="s">
        <v>774</v>
      </c>
      <c r="J47" s="271" t="s">
        <v>753</v>
      </c>
      <c r="K47" s="196">
        <v>17000</v>
      </c>
      <c r="L47" s="196">
        <v>35900</v>
      </c>
      <c r="M47" s="196">
        <v>35900</v>
      </c>
      <c r="N47" s="170" t="s">
        <v>326</v>
      </c>
      <c r="O47" s="197" t="s">
        <v>587</v>
      </c>
      <c r="P47" s="197" t="s">
        <v>587</v>
      </c>
      <c r="Q47" s="197" t="s">
        <v>586</v>
      </c>
      <c r="R47" s="170" t="s">
        <v>656</v>
      </c>
      <c r="S47" s="170" t="s">
        <v>433</v>
      </c>
      <c r="T47" s="179" t="s">
        <v>697</v>
      </c>
      <c r="U47" s="287">
        <v>8</v>
      </c>
      <c r="V47" s="171">
        <v>2</v>
      </c>
      <c r="W47" s="172"/>
      <c r="X47" s="172"/>
      <c r="Y47" s="173" t="s">
        <v>313</v>
      </c>
      <c r="Z47" s="174" t="s">
        <v>683</v>
      </c>
      <c r="AA47" s="172" t="s">
        <v>318</v>
      </c>
      <c r="AB47" s="148" t="s">
        <v>256</v>
      </c>
      <c r="AC47" s="10" t="s">
        <v>774</v>
      </c>
      <c r="AD47" s="149" t="s">
        <v>753</v>
      </c>
      <c r="AE47" s="10" t="s">
        <v>694</v>
      </c>
      <c r="AF47" s="175" t="s">
        <v>609</v>
      </c>
      <c r="AG47" s="175" t="s">
        <v>610</v>
      </c>
      <c r="AH47" s="175" t="s">
        <v>105</v>
      </c>
      <c r="AI47" s="319" t="s">
        <v>106</v>
      </c>
      <c r="AJ47" s="175" t="s">
        <v>618</v>
      </c>
      <c r="AK47" s="212">
        <v>3</v>
      </c>
      <c r="AL47" s="212">
        <v>5</v>
      </c>
      <c r="AM47" s="212">
        <v>5</v>
      </c>
      <c r="AN47" s="212">
        <v>5</v>
      </c>
      <c r="AO47" s="212">
        <v>5</v>
      </c>
      <c r="AP47" s="212">
        <v>5</v>
      </c>
      <c r="AQ47" s="212">
        <v>5</v>
      </c>
      <c r="AR47" s="212">
        <v>5</v>
      </c>
      <c r="AS47" s="212">
        <v>5</v>
      </c>
      <c r="AT47" s="212">
        <v>5</v>
      </c>
      <c r="AU47" s="213">
        <f t="shared" si="0"/>
        <v>4.8</v>
      </c>
      <c r="AV47" s="217"/>
    </row>
    <row r="48" spans="1:48" ht="54">
      <c r="A48" s="189">
        <v>8</v>
      </c>
      <c r="B48" s="189">
        <v>2</v>
      </c>
      <c r="C48" s="190"/>
      <c r="D48" s="190"/>
      <c r="E48" s="191" t="s">
        <v>313</v>
      </c>
      <c r="F48" s="192" t="s">
        <v>683</v>
      </c>
      <c r="G48" s="190" t="str">
        <f t="shared" si="1"/>
        <v>R</v>
      </c>
      <c r="H48" s="193" t="s">
        <v>257</v>
      </c>
      <c r="I48" s="194" t="s">
        <v>258</v>
      </c>
      <c r="J48" s="195" t="s">
        <v>758</v>
      </c>
      <c r="K48" s="272">
        <v>8</v>
      </c>
      <c r="L48" s="272">
        <v>40</v>
      </c>
      <c r="M48" s="272">
        <v>43</v>
      </c>
      <c r="N48" s="170" t="s">
        <v>326</v>
      </c>
      <c r="O48" s="197" t="s">
        <v>587</v>
      </c>
      <c r="P48" s="197" t="s">
        <v>587</v>
      </c>
      <c r="Q48" s="197" t="s">
        <v>586</v>
      </c>
      <c r="R48" s="170" t="s">
        <v>654</v>
      </c>
      <c r="S48" s="170" t="s">
        <v>433</v>
      </c>
      <c r="T48" s="179" t="s">
        <v>697</v>
      </c>
      <c r="U48" s="287">
        <v>8</v>
      </c>
      <c r="V48" s="171">
        <v>2</v>
      </c>
      <c r="W48" s="172"/>
      <c r="X48" s="172"/>
      <c r="Y48" s="173" t="s">
        <v>313</v>
      </c>
      <c r="Z48" s="174" t="s">
        <v>683</v>
      </c>
      <c r="AA48" s="172" t="s">
        <v>318</v>
      </c>
      <c r="AB48" s="148" t="s">
        <v>257</v>
      </c>
      <c r="AC48" s="10" t="s">
        <v>258</v>
      </c>
      <c r="AD48" s="149" t="s">
        <v>758</v>
      </c>
      <c r="AE48" s="10" t="s">
        <v>694</v>
      </c>
      <c r="AF48" s="175" t="s">
        <v>609</v>
      </c>
      <c r="AG48" s="175" t="s">
        <v>610</v>
      </c>
      <c r="AH48" s="175" t="s">
        <v>107</v>
      </c>
      <c r="AI48" s="319" t="s">
        <v>108</v>
      </c>
      <c r="AJ48" s="175" t="s">
        <v>618</v>
      </c>
      <c r="AK48" s="212">
        <v>3</v>
      </c>
      <c r="AL48" s="212">
        <v>5</v>
      </c>
      <c r="AM48" s="212">
        <v>5</v>
      </c>
      <c r="AN48" s="212">
        <v>5</v>
      </c>
      <c r="AO48" s="212">
        <v>5</v>
      </c>
      <c r="AP48" s="212">
        <v>5</v>
      </c>
      <c r="AQ48" s="212">
        <v>5</v>
      </c>
      <c r="AR48" s="212">
        <v>5</v>
      </c>
      <c r="AS48" s="212">
        <v>5</v>
      </c>
      <c r="AT48" s="212">
        <v>5</v>
      </c>
      <c r="AU48" s="213">
        <f t="shared" si="0"/>
        <v>4.8</v>
      </c>
      <c r="AV48" s="217"/>
    </row>
    <row r="49" spans="1:48" ht="12.75">
      <c r="A49" s="46" t="s">
        <v>259</v>
      </c>
      <c r="B49" s="46"/>
      <c r="C49" s="46"/>
      <c r="D49" s="46"/>
      <c r="E49" s="46"/>
      <c r="F49" s="46"/>
      <c r="G49" s="46"/>
      <c r="H49" s="46"/>
      <c r="I49" s="47"/>
      <c r="J49" s="47"/>
      <c r="K49" s="47"/>
      <c r="L49" s="47"/>
      <c r="M49" s="47"/>
      <c r="N49" s="47"/>
      <c r="O49" s="47"/>
      <c r="P49" s="47"/>
      <c r="Q49" s="47"/>
      <c r="R49" s="47"/>
      <c r="S49" s="283"/>
      <c r="T49" s="275"/>
      <c r="U49" s="290"/>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row>
    <row r="50" spans="1:48" s="6" customFormat="1" ht="90">
      <c r="A50" s="189">
        <v>8</v>
      </c>
      <c r="B50" s="189">
        <v>3</v>
      </c>
      <c r="C50" s="190"/>
      <c r="D50" s="190"/>
      <c r="E50" s="191" t="s">
        <v>314</v>
      </c>
      <c r="F50" s="192" t="s">
        <v>683</v>
      </c>
      <c r="G50" s="190" t="s">
        <v>319</v>
      </c>
      <c r="H50" s="193"/>
      <c r="I50" s="194" t="s">
        <v>773</v>
      </c>
      <c r="J50" s="195" t="s">
        <v>758</v>
      </c>
      <c r="K50" s="196">
        <v>10</v>
      </c>
      <c r="L50" s="196">
        <v>57</v>
      </c>
      <c r="M50" s="196">
        <v>60</v>
      </c>
      <c r="N50" s="170" t="s">
        <v>326</v>
      </c>
      <c r="O50" s="197" t="s">
        <v>586</v>
      </c>
      <c r="P50" s="197" t="s">
        <v>587</v>
      </c>
      <c r="Q50" s="197" t="s">
        <v>586</v>
      </c>
      <c r="R50" s="170" t="s">
        <v>109</v>
      </c>
      <c r="S50" s="198" t="s">
        <v>334</v>
      </c>
      <c r="T50" s="179" t="s">
        <v>697</v>
      </c>
      <c r="U50" s="293"/>
      <c r="V50" s="104"/>
      <c r="W50" s="105"/>
      <c r="X50" s="105"/>
      <c r="Y50" s="106"/>
      <c r="Z50" s="107"/>
      <c r="AA50" s="105"/>
      <c r="AB50" s="169"/>
      <c r="AC50" s="110"/>
      <c r="AD50" s="109"/>
      <c r="AE50" s="110"/>
      <c r="AF50" s="108"/>
      <c r="AG50" s="108"/>
      <c r="AH50" s="108"/>
      <c r="AI50" s="108"/>
      <c r="AJ50" s="108"/>
      <c r="AK50" s="212">
        <v>4</v>
      </c>
      <c r="AL50" s="212">
        <v>3</v>
      </c>
      <c r="AM50" s="212">
        <v>2</v>
      </c>
      <c r="AN50" s="212">
        <v>5</v>
      </c>
      <c r="AO50" s="212">
        <v>5</v>
      </c>
      <c r="AP50" s="212">
        <v>5</v>
      </c>
      <c r="AQ50" s="212">
        <v>5</v>
      </c>
      <c r="AR50" s="212">
        <v>5</v>
      </c>
      <c r="AS50" s="212">
        <v>5</v>
      </c>
      <c r="AT50" s="212">
        <v>5</v>
      </c>
      <c r="AU50" s="213">
        <f t="shared" si="0"/>
        <v>4.4</v>
      </c>
      <c r="AV50" s="217"/>
    </row>
    <row r="51" spans="1:48" ht="45">
      <c r="A51" s="189">
        <v>8</v>
      </c>
      <c r="B51" s="189">
        <v>3</v>
      </c>
      <c r="C51" s="190"/>
      <c r="D51" s="190"/>
      <c r="E51" s="191" t="s">
        <v>314</v>
      </c>
      <c r="F51" s="192" t="s">
        <v>683</v>
      </c>
      <c r="G51" s="190" t="str">
        <f>IF(MID(H51,5,1)="P","P",IF(MID(H51,5,1)="R","R",""))</f>
        <v>P</v>
      </c>
      <c r="H51" s="193" t="s">
        <v>260</v>
      </c>
      <c r="I51" s="194" t="s">
        <v>261</v>
      </c>
      <c r="J51" s="195" t="s">
        <v>758</v>
      </c>
      <c r="K51" s="196">
        <v>2</v>
      </c>
      <c r="L51" s="196">
        <v>10</v>
      </c>
      <c r="M51" s="196">
        <v>10</v>
      </c>
      <c r="N51" s="170" t="s">
        <v>326</v>
      </c>
      <c r="O51" s="197" t="s">
        <v>587</v>
      </c>
      <c r="P51" s="197" t="s">
        <v>587</v>
      </c>
      <c r="Q51" s="197" t="s">
        <v>586</v>
      </c>
      <c r="R51" s="170" t="s">
        <v>110</v>
      </c>
      <c r="S51" s="170" t="s">
        <v>433</v>
      </c>
      <c r="T51" s="179" t="s">
        <v>697</v>
      </c>
      <c r="U51" s="287">
        <v>8</v>
      </c>
      <c r="V51" s="171">
        <v>3</v>
      </c>
      <c r="W51" s="172"/>
      <c r="X51" s="172"/>
      <c r="Y51" s="173" t="s">
        <v>314</v>
      </c>
      <c r="Z51" s="174" t="s">
        <v>683</v>
      </c>
      <c r="AA51" s="172" t="s">
        <v>319</v>
      </c>
      <c r="AB51" s="148" t="s">
        <v>260</v>
      </c>
      <c r="AC51" s="10" t="s">
        <v>261</v>
      </c>
      <c r="AD51" s="149" t="s">
        <v>758</v>
      </c>
      <c r="AE51" s="10" t="s">
        <v>694</v>
      </c>
      <c r="AF51" s="175" t="s">
        <v>349</v>
      </c>
      <c r="AG51" s="175" t="s">
        <v>439</v>
      </c>
      <c r="AH51" s="175" t="s">
        <v>111</v>
      </c>
      <c r="AI51" s="319" t="s">
        <v>112</v>
      </c>
      <c r="AJ51" s="175" t="s">
        <v>618</v>
      </c>
      <c r="AK51" s="212">
        <v>3</v>
      </c>
      <c r="AL51" s="212">
        <v>5</v>
      </c>
      <c r="AM51" s="212">
        <v>5</v>
      </c>
      <c r="AN51" s="212">
        <v>5</v>
      </c>
      <c r="AO51" s="212">
        <v>5</v>
      </c>
      <c r="AP51" s="212">
        <v>5</v>
      </c>
      <c r="AQ51" s="212">
        <v>5</v>
      </c>
      <c r="AR51" s="212">
        <v>5</v>
      </c>
      <c r="AS51" s="212">
        <v>5</v>
      </c>
      <c r="AT51" s="212">
        <v>5</v>
      </c>
      <c r="AU51" s="213">
        <f t="shared" si="0"/>
        <v>4.8</v>
      </c>
      <c r="AV51" s="217"/>
    </row>
    <row r="52" spans="1:48" ht="45">
      <c r="A52" s="189">
        <v>8</v>
      </c>
      <c r="B52" s="189">
        <v>3</v>
      </c>
      <c r="C52" s="190"/>
      <c r="D52" s="190"/>
      <c r="E52" s="191" t="s">
        <v>314</v>
      </c>
      <c r="F52" s="192" t="s">
        <v>683</v>
      </c>
      <c r="G52" s="190" t="str">
        <f>IF(MID(H52,5,1)="P","P",IF(MID(H52,5,1)="R","R",""))</f>
        <v>P</v>
      </c>
      <c r="H52" s="193" t="s">
        <v>262</v>
      </c>
      <c r="I52" s="194" t="s">
        <v>772</v>
      </c>
      <c r="J52" s="195" t="s">
        <v>758</v>
      </c>
      <c r="K52" s="196">
        <v>5</v>
      </c>
      <c r="L52" s="196">
        <v>30</v>
      </c>
      <c r="M52" s="196">
        <v>30</v>
      </c>
      <c r="N52" s="170" t="s">
        <v>326</v>
      </c>
      <c r="O52" s="197" t="s">
        <v>587</v>
      </c>
      <c r="P52" s="197" t="s">
        <v>587</v>
      </c>
      <c r="Q52" s="197" t="s">
        <v>586</v>
      </c>
      <c r="R52" s="170" t="s">
        <v>113</v>
      </c>
      <c r="S52" s="170" t="s">
        <v>433</v>
      </c>
      <c r="T52" s="179" t="s">
        <v>697</v>
      </c>
      <c r="U52" s="287">
        <v>8</v>
      </c>
      <c r="V52" s="171">
        <v>3</v>
      </c>
      <c r="W52" s="172"/>
      <c r="X52" s="172"/>
      <c r="Y52" s="173" t="s">
        <v>314</v>
      </c>
      <c r="Z52" s="174" t="s">
        <v>683</v>
      </c>
      <c r="AA52" s="172" t="s">
        <v>319</v>
      </c>
      <c r="AB52" s="148" t="s">
        <v>262</v>
      </c>
      <c r="AC52" s="10" t="s">
        <v>772</v>
      </c>
      <c r="AD52" s="149" t="s">
        <v>758</v>
      </c>
      <c r="AE52" s="10" t="s">
        <v>694</v>
      </c>
      <c r="AF52" s="175" t="s">
        <v>349</v>
      </c>
      <c r="AG52" s="175" t="s">
        <v>439</v>
      </c>
      <c r="AH52" s="175" t="s">
        <v>114</v>
      </c>
      <c r="AI52" s="319" t="s">
        <v>115</v>
      </c>
      <c r="AJ52" s="175" t="s">
        <v>116</v>
      </c>
      <c r="AK52" s="212">
        <v>3</v>
      </c>
      <c r="AL52" s="212">
        <v>5</v>
      </c>
      <c r="AM52" s="212">
        <v>5</v>
      </c>
      <c r="AN52" s="212">
        <v>5</v>
      </c>
      <c r="AO52" s="212">
        <v>5</v>
      </c>
      <c r="AP52" s="212">
        <v>5</v>
      </c>
      <c r="AQ52" s="212">
        <v>5</v>
      </c>
      <c r="AR52" s="212">
        <v>5</v>
      </c>
      <c r="AS52" s="212">
        <v>5</v>
      </c>
      <c r="AT52" s="212">
        <v>5</v>
      </c>
      <c r="AU52" s="213">
        <f t="shared" si="0"/>
        <v>4.8</v>
      </c>
      <c r="AV52" s="217"/>
    </row>
    <row r="53" spans="1:48" s="6" customFormat="1" ht="126">
      <c r="A53" s="189">
        <v>8</v>
      </c>
      <c r="B53" s="189">
        <v>3</v>
      </c>
      <c r="C53" s="190"/>
      <c r="D53" s="190"/>
      <c r="E53" s="191" t="s">
        <v>314</v>
      </c>
      <c r="F53" s="192" t="s">
        <v>683</v>
      </c>
      <c r="G53" s="190" t="s">
        <v>318</v>
      </c>
      <c r="H53" s="193"/>
      <c r="I53" s="194" t="s">
        <v>765</v>
      </c>
      <c r="J53" s="195" t="s">
        <v>758</v>
      </c>
      <c r="K53" s="196">
        <v>100000</v>
      </c>
      <c r="L53" s="196" t="s">
        <v>771</v>
      </c>
      <c r="M53" s="196">
        <v>550000</v>
      </c>
      <c r="N53" s="170" t="s">
        <v>326</v>
      </c>
      <c r="O53" s="197" t="s">
        <v>586</v>
      </c>
      <c r="P53" s="197" t="s">
        <v>587</v>
      </c>
      <c r="Q53" s="197" t="s">
        <v>587</v>
      </c>
      <c r="R53" s="170" t="s">
        <v>117</v>
      </c>
      <c r="S53" s="170" t="s">
        <v>433</v>
      </c>
      <c r="T53" s="179" t="s">
        <v>697</v>
      </c>
      <c r="U53" s="287">
        <v>8</v>
      </c>
      <c r="V53" s="171">
        <v>3</v>
      </c>
      <c r="W53" s="172"/>
      <c r="X53" s="172"/>
      <c r="Y53" s="173" t="s">
        <v>314</v>
      </c>
      <c r="Z53" s="174" t="s">
        <v>693</v>
      </c>
      <c r="AA53" s="172" t="s">
        <v>318</v>
      </c>
      <c r="AB53" s="148" t="s">
        <v>118</v>
      </c>
      <c r="AC53" s="10" t="s">
        <v>119</v>
      </c>
      <c r="AD53" s="149" t="s">
        <v>120</v>
      </c>
      <c r="AE53" s="10" t="s">
        <v>694</v>
      </c>
      <c r="AF53" s="175" t="s">
        <v>609</v>
      </c>
      <c r="AG53" s="175" t="s">
        <v>610</v>
      </c>
      <c r="AH53" s="175" t="s">
        <v>2</v>
      </c>
      <c r="AI53" s="175" t="s">
        <v>3</v>
      </c>
      <c r="AJ53" s="175" t="s">
        <v>4</v>
      </c>
      <c r="AK53" s="212">
        <v>2</v>
      </c>
      <c r="AL53" s="212">
        <v>3</v>
      </c>
      <c r="AM53" s="212">
        <v>2</v>
      </c>
      <c r="AN53" s="212">
        <v>3</v>
      </c>
      <c r="AO53" s="212">
        <v>2</v>
      </c>
      <c r="AP53" s="212">
        <v>3</v>
      </c>
      <c r="AQ53" s="212">
        <v>3</v>
      </c>
      <c r="AR53" s="212">
        <v>5</v>
      </c>
      <c r="AS53" s="212">
        <v>5</v>
      </c>
      <c r="AT53" s="212">
        <v>5</v>
      </c>
      <c r="AU53" s="213">
        <f t="shared" si="0"/>
        <v>3.3</v>
      </c>
      <c r="AV53" s="217"/>
    </row>
    <row r="54" spans="1:48" ht="36">
      <c r="A54" s="189">
        <v>8</v>
      </c>
      <c r="B54" s="189">
        <v>3</v>
      </c>
      <c r="C54" s="190"/>
      <c r="D54" s="190"/>
      <c r="E54" s="191" t="s">
        <v>314</v>
      </c>
      <c r="F54" s="192" t="s">
        <v>683</v>
      </c>
      <c r="G54" s="190" t="str">
        <f>IF(MID(H54,5,1)="P","P",IF(MID(H54,5,1)="R","R",""))</f>
        <v>R</v>
      </c>
      <c r="H54" s="193" t="s">
        <v>263</v>
      </c>
      <c r="I54" s="194" t="s">
        <v>264</v>
      </c>
      <c r="J54" s="195" t="s">
        <v>770</v>
      </c>
      <c r="K54" s="201">
        <v>15000000</v>
      </c>
      <c r="L54" s="201" t="s">
        <v>769</v>
      </c>
      <c r="M54" s="201">
        <v>82000000</v>
      </c>
      <c r="N54" s="170" t="s">
        <v>326</v>
      </c>
      <c r="O54" s="197" t="s">
        <v>587</v>
      </c>
      <c r="P54" s="197" t="s">
        <v>587</v>
      </c>
      <c r="Q54" s="197" t="s">
        <v>586</v>
      </c>
      <c r="R54" s="170" t="s">
        <v>121</v>
      </c>
      <c r="S54" s="170" t="s">
        <v>433</v>
      </c>
      <c r="T54" s="179" t="s">
        <v>697</v>
      </c>
      <c r="U54" s="287">
        <v>8</v>
      </c>
      <c r="V54" s="171">
        <v>3</v>
      </c>
      <c r="W54" s="172"/>
      <c r="X54" s="172"/>
      <c r="Y54" s="173" t="s">
        <v>314</v>
      </c>
      <c r="Z54" s="174" t="s">
        <v>683</v>
      </c>
      <c r="AA54" s="172" t="s">
        <v>318</v>
      </c>
      <c r="AB54" s="148" t="s">
        <v>263</v>
      </c>
      <c r="AC54" s="10" t="s">
        <v>264</v>
      </c>
      <c r="AD54" s="149" t="s">
        <v>770</v>
      </c>
      <c r="AE54" s="10" t="s">
        <v>694</v>
      </c>
      <c r="AF54" s="175" t="s">
        <v>609</v>
      </c>
      <c r="AG54" s="175" t="s">
        <v>610</v>
      </c>
      <c r="AH54" s="175" t="s">
        <v>122</v>
      </c>
      <c r="AI54" s="319" t="s">
        <v>123</v>
      </c>
      <c r="AJ54" s="175" t="s">
        <v>116</v>
      </c>
      <c r="AK54" s="212">
        <v>3</v>
      </c>
      <c r="AL54" s="212">
        <v>3</v>
      </c>
      <c r="AM54" s="212">
        <v>3</v>
      </c>
      <c r="AN54" s="212">
        <v>4</v>
      </c>
      <c r="AO54" s="212">
        <v>4</v>
      </c>
      <c r="AP54" s="212">
        <v>5</v>
      </c>
      <c r="AQ54" s="212">
        <v>5</v>
      </c>
      <c r="AR54" s="212">
        <v>5</v>
      </c>
      <c r="AS54" s="212">
        <v>5</v>
      </c>
      <c r="AT54" s="212">
        <v>5</v>
      </c>
      <c r="AU54" s="213">
        <f t="shared" si="0"/>
        <v>4.2</v>
      </c>
      <c r="AV54" s="217"/>
    </row>
    <row r="55" spans="1:48" ht="12.75">
      <c r="A55" s="46" t="s">
        <v>265</v>
      </c>
      <c r="B55" s="46"/>
      <c r="C55" s="46"/>
      <c r="D55" s="46"/>
      <c r="E55" s="46"/>
      <c r="F55" s="46"/>
      <c r="G55" s="46"/>
      <c r="H55" s="46"/>
      <c r="I55" s="47"/>
      <c r="J55" s="47"/>
      <c r="K55" s="47"/>
      <c r="L55" s="47"/>
      <c r="M55" s="47"/>
      <c r="N55" s="47"/>
      <c r="O55" s="47"/>
      <c r="P55" s="47"/>
      <c r="Q55" s="47"/>
      <c r="R55" s="47"/>
      <c r="S55" s="283"/>
      <c r="T55" s="275"/>
      <c r="U55" s="290"/>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row>
    <row r="56" spans="1:48" s="321" customFormat="1" ht="90">
      <c r="A56" s="295">
        <v>8</v>
      </c>
      <c r="B56" s="295">
        <v>4</v>
      </c>
      <c r="C56" s="296"/>
      <c r="D56" s="296"/>
      <c r="E56" s="297" t="s">
        <v>299</v>
      </c>
      <c r="F56" s="298" t="s">
        <v>683</v>
      </c>
      <c r="G56" s="296" t="s">
        <v>319</v>
      </c>
      <c r="H56" s="299"/>
      <c r="I56" s="300" t="s">
        <v>768</v>
      </c>
      <c r="J56" s="199" t="s">
        <v>767</v>
      </c>
      <c r="K56" s="320">
        <v>3</v>
      </c>
      <c r="L56" s="320">
        <v>8</v>
      </c>
      <c r="M56" s="320">
        <v>8</v>
      </c>
      <c r="N56" s="303" t="s">
        <v>326</v>
      </c>
      <c r="O56" s="304" t="s">
        <v>586</v>
      </c>
      <c r="P56" s="304" t="s">
        <v>586</v>
      </c>
      <c r="Q56" s="197" t="s">
        <v>586</v>
      </c>
      <c r="R56" s="303" t="s">
        <v>124</v>
      </c>
      <c r="S56" s="198" t="s">
        <v>334</v>
      </c>
      <c r="T56" s="305" t="s">
        <v>697</v>
      </c>
      <c r="U56" s="356"/>
      <c r="V56" s="357"/>
      <c r="W56" s="358"/>
      <c r="X56" s="358"/>
      <c r="Y56" s="359"/>
      <c r="Z56" s="360"/>
      <c r="AA56" s="358"/>
      <c r="AB56" s="361"/>
      <c r="AC56" s="362"/>
      <c r="AD56" s="363"/>
      <c r="AE56" s="362"/>
      <c r="AF56" s="364"/>
      <c r="AG56" s="364"/>
      <c r="AH56" s="364"/>
      <c r="AI56" s="364"/>
      <c r="AJ56" s="364"/>
      <c r="AK56" s="314">
        <v>4</v>
      </c>
      <c r="AL56" s="314">
        <v>3</v>
      </c>
      <c r="AM56" s="314">
        <v>2</v>
      </c>
      <c r="AN56" s="314">
        <v>5</v>
      </c>
      <c r="AO56" s="314">
        <v>5</v>
      </c>
      <c r="AP56" s="314">
        <v>5</v>
      </c>
      <c r="AQ56" s="314">
        <v>5</v>
      </c>
      <c r="AR56" s="212">
        <v>5</v>
      </c>
      <c r="AS56" s="212">
        <v>5</v>
      </c>
      <c r="AT56" s="212">
        <v>5</v>
      </c>
      <c r="AU56" s="315">
        <f t="shared" si="0"/>
        <v>4.4</v>
      </c>
      <c r="AV56" s="316" t="s">
        <v>167</v>
      </c>
    </row>
    <row r="57" spans="1:48" s="321" customFormat="1" ht="45">
      <c r="A57" s="295">
        <v>8</v>
      </c>
      <c r="B57" s="295">
        <v>4</v>
      </c>
      <c r="C57" s="296"/>
      <c r="D57" s="296"/>
      <c r="E57" s="297" t="s">
        <v>299</v>
      </c>
      <c r="F57" s="298" t="s">
        <v>683</v>
      </c>
      <c r="G57" s="296" t="s">
        <v>319</v>
      </c>
      <c r="H57" s="299"/>
      <c r="I57" s="300" t="s">
        <v>766</v>
      </c>
      <c r="J57" s="199" t="s">
        <v>758</v>
      </c>
      <c r="K57" s="320">
        <v>2</v>
      </c>
      <c r="L57" s="320">
        <v>5</v>
      </c>
      <c r="M57" s="320">
        <v>5</v>
      </c>
      <c r="N57" s="303" t="s">
        <v>326</v>
      </c>
      <c r="O57" s="304" t="s">
        <v>586</v>
      </c>
      <c r="P57" s="304" t="s">
        <v>586</v>
      </c>
      <c r="Q57" s="197" t="s">
        <v>586</v>
      </c>
      <c r="R57" s="303" t="s">
        <v>125</v>
      </c>
      <c r="S57" s="303" t="s">
        <v>433</v>
      </c>
      <c r="T57" s="305" t="s">
        <v>697</v>
      </c>
      <c r="U57" s="306">
        <v>8</v>
      </c>
      <c r="V57" s="307">
        <v>4</v>
      </c>
      <c r="W57" s="308"/>
      <c r="X57" s="308"/>
      <c r="Y57" s="309" t="s">
        <v>299</v>
      </c>
      <c r="Z57" s="310" t="s">
        <v>709</v>
      </c>
      <c r="AA57" s="308" t="s">
        <v>319</v>
      </c>
      <c r="AB57" s="311" t="s">
        <v>126</v>
      </c>
      <c r="AC57" s="312" t="s">
        <v>127</v>
      </c>
      <c r="AD57" s="184" t="s">
        <v>767</v>
      </c>
      <c r="AE57" s="312" t="s">
        <v>694</v>
      </c>
      <c r="AF57" s="313" t="s">
        <v>349</v>
      </c>
      <c r="AG57" s="313" t="s">
        <v>439</v>
      </c>
      <c r="AH57" s="312" t="s">
        <v>128</v>
      </c>
      <c r="AI57" s="343" t="s">
        <v>166</v>
      </c>
      <c r="AJ57" s="313" t="s">
        <v>618</v>
      </c>
      <c r="AK57" s="314">
        <v>3</v>
      </c>
      <c r="AL57" s="314">
        <v>5</v>
      </c>
      <c r="AM57" s="314">
        <v>4</v>
      </c>
      <c r="AN57" s="314">
        <v>5</v>
      </c>
      <c r="AO57" s="314">
        <v>5</v>
      </c>
      <c r="AP57" s="314">
        <v>5</v>
      </c>
      <c r="AQ57" s="314">
        <v>5</v>
      </c>
      <c r="AR57" s="212">
        <v>5</v>
      </c>
      <c r="AS57" s="212">
        <v>5</v>
      </c>
      <c r="AT57" s="212">
        <v>5</v>
      </c>
      <c r="AU57" s="315">
        <f t="shared" si="0"/>
        <v>4.7</v>
      </c>
      <c r="AV57" s="316" t="s">
        <v>168</v>
      </c>
    </row>
    <row r="58" spans="5:48" s="94" customFormat="1" ht="12.75">
      <c r="E58" s="95"/>
      <c r="H58" s="96"/>
      <c r="I58" s="97"/>
      <c r="J58" s="98"/>
      <c r="K58" s="99"/>
      <c r="L58" s="99"/>
      <c r="M58" s="99"/>
      <c r="N58" s="138"/>
      <c r="R58" s="138"/>
      <c r="S58" s="138"/>
      <c r="T58" s="179"/>
      <c r="Y58" s="95"/>
      <c r="AB58" s="96"/>
      <c r="AC58" s="97"/>
      <c r="AD58" s="98"/>
      <c r="AE58" s="97"/>
      <c r="AF58" s="100"/>
      <c r="AG58" s="100"/>
      <c r="AH58" s="100"/>
      <c r="AI58" s="100"/>
      <c r="AJ58" s="100"/>
      <c r="AK58" s="101"/>
      <c r="AL58" s="101"/>
      <c r="AM58" s="101"/>
      <c r="AN58" s="101"/>
      <c r="AO58" s="101"/>
      <c r="AP58" s="101"/>
      <c r="AQ58" s="101"/>
      <c r="AR58" s="101"/>
      <c r="AS58" s="101"/>
      <c r="AT58" s="101"/>
      <c r="AU58" s="102"/>
      <c r="AV58" s="218"/>
    </row>
    <row r="59" spans="1:48" s="265" customFormat="1" ht="23.25" customHeight="1">
      <c r="A59" s="256" t="s">
        <v>9</v>
      </c>
      <c r="B59" s="257"/>
      <c r="C59" s="257"/>
      <c r="D59" s="257"/>
      <c r="E59" s="257"/>
      <c r="F59" s="257"/>
      <c r="G59" s="257"/>
      <c r="H59" s="257"/>
      <c r="I59" s="258"/>
      <c r="J59" s="259"/>
      <c r="K59" s="260"/>
      <c r="L59" s="260"/>
      <c r="M59" s="260"/>
      <c r="N59" s="261"/>
      <c r="O59" s="257"/>
      <c r="P59" s="257"/>
      <c r="Q59" s="257"/>
      <c r="R59" s="261"/>
      <c r="S59" s="261"/>
      <c r="T59" s="267"/>
      <c r="U59" s="257"/>
      <c r="V59" s="257"/>
      <c r="W59" s="257"/>
      <c r="X59" s="257"/>
      <c r="Y59" s="257"/>
      <c r="Z59" s="257"/>
      <c r="AA59" s="257"/>
      <c r="AB59" s="257"/>
      <c r="AC59" s="258"/>
      <c r="AD59" s="259"/>
      <c r="AE59" s="258"/>
      <c r="AF59" s="258"/>
      <c r="AG59" s="258"/>
      <c r="AH59" s="258"/>
      <c r="AI59" s="258"/>
      <c r="AJ59" s="258"/>
      <c r="AK59" s="262"/>
      <c r="AL59" s="262"/>
      <c r="AM59" s="262"/>
      <c r="AN59" s="262"/>
      <c r="AO59" s="262"/>
      <c r="AP59" s="262"/>
      <c r="AQ59" s="262"/>
      <c r="AR59" s="262"/>
      <c r="AS59" s="262"/>
      <c r="AT59" s="262"/>
      <c r="AU59" s="263">
        <f>IF(SUM(AK59:AT59)=0,"",AVERAGE(AK59:AT59))</f>
      </c>
      <c r="AV59" s="264"/>
    </row>
    <row r="60" spans="1:48" s="80" customFormat="1" ht="12.75">
      <c r="A60" s="76" t="s">
        <v>787</v>
      </c>
      <c r="B60" s="76"/>
      <c r="C60" s="76"/>
      <c r="D60" s="76"/>
      <c r="E60" s="76"/>
      <c r="F60" s="76"/>
      <c r="G60" s="76"/>
      <c r="H60" s="76"/>
      <c r="I60" s="77"/>
      <c r="J60" s="78"/>
      <c r="K60" s="79"/>
      <c r="L60" s="79"/>
      <c r="M60" s="79"/>
      <c r="N60" s="79"/>
      <c r="O60" s="79"/>
      <c r="P60" s="79"/>
      <c r="Q60" s="79"/>
      <c r="R60" s="79"/>
      <c r="S60" s="278"/>
      <c r="T60" s="273"/>
      <c r="U60" s="285"/>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row>
    <row r="61" spans="1:48" ht="18">
      <c r="A61" s="189">
        <v>7</v>
      </c>
      <c r="B61" s="189"/>
      <c r="C61" s="190"/>
      <c r="D61" s="190"/>
      <c r="E61" s="191" t="s">
        <v>570</v>
      </c>
      <c r="F61" s="192" t="s">
        <v>11</v>
      </c>
      <c r="G61" s="190" t="s">
        <v>319</v>
      </c>
      <c r="H61" s="193"/>
      <c r="I61" s="194" t="s">
        <v>784</v>
      </c>
      <c r="J61" s="195" t="s">
        <v>758</v>
      </c>
      <c r="K61" s="196"/>
      <c r="L61" s="196">
        <v>60</v>
      </c>
      <c r="M61" s="196"/>
      <c r="N61" s="170" t="s">
        <v>326</v>
      </c>
      <c r="O61" s="197" t="s">
        <v>586</v>
      </c>
      <c r="P61" s="197"/>
      <c r="Q61" s="197" t="s">
        <v>586</v>
      </c>
      <c r="R61" s="170" t="s">
        <v>148</v>
      </c>
      <c r="S61" s="170" t="s">
        <v>564</v>
      </c>
      <c r="T61" s="179" t="s">
        <v>697</v>
      </c>
      <c r="U61" s="171">
        <v>7</v>
      </c>
      <c r="V61" s="171">
        <v>1</v>
      </c>
      <c r="W61" s="172"/>
      <c r="X61" s="172"/>
      <c r="Y61" s="173" t="s">
        <v>570</v>
      </c>
      <c r="Z61" s="174" t="s">
        <v>683</v>
      </c>
      <c r="AA61" s="172" t="s">
        <v>319</v>
      </c>
      <c r="AB61" s="148"/>
      <c r="AC61" s="10" t="s">
        <v>784</v>
      </c>
      <c r="AD61" s="149" t="s">
        <v>758</v>
      </c>
      <c r="AE61" s="10" t="s">
        <v>694</v>
      </c>
      <c r="AF61" s="175" t="s">
        <v>564</v>
      </c>
      <c r="AG61" s="175" t="s">
        <v>564</v>
      </c>
      <c r="AH61" s="175" t="s">
        <v>564</v>
      </c>
      <c r="AI61" s="175" t="s">
        <v>564</v>
      </c>
      <c r="AJ61" s="175" t="s">
        <v>564</v>
      </c>
      <c r="AK61" s="212" t="s">
        <v>564</v>
      </c>
      <c r="AL61" s="212" t="s">
        <v>564</v>
      </c>
      <c r="AM61" s="212" t="s">
        <v>564</v>
      </c>
      <c r="AN61" s="212" t="s">
        <v>564</v>
      </c>
      <c r="AO61" s="212" t="s">
        <v>564</v>
      </c>
      <c r="AP61" s="212" t="s">
        <v>564</v>
      </c>
      <c r="AQ61" s="212" t="s">
        <v>564</v>
      </c>
      <c r="AR61" s="212" t="s">
        <v>564</v>
      </c>
      <c r="AS61" s="212" t="s">
        <v>564</v>
      </c>
      <c r="AT61" s="212" t="s">
        <v>564</v>
      </c>
      <c r="AU61" s="213" t="s">
        <v>564</v>
      </c>
      <c r="AV61" s="217" t="s">
        <v>564</v>
      </c>
    </row>
    <row r="62" spans="1:48" ht="12.75">
      <c r="A62" s="226" t="s">
        <v>720</v>
      </c>
      <c r="B62" s="226" t="s">
        <v>720</v>
      </c>
      <c r="C62" s="226" t="s">
        <v>720</v>
      </c>
      <c r="D62" s="226" t="s">
        <v>720</v>
      </c>
      <c r="E62" s="226" t="s">
        <v>720</v>
      </c>
      <c r="F62" s="226" t="s">
        <v>720</v>
      </c>
      <c r="G62" s="226" t="s">
        <v>720</v>
      </c>
      <c r="H62" s="226" t="s">
        <v>720</v>
      </c>
      <c r="I62" s="226" t="s">
        <v>720</v>
      </c>
      <c r="J62" s="226" t="s">
        <v>720</v>
      </c>
      <c r="K62" s="226" t="s">
        <v>720</v>
      </c>
      <c r="L62" s="226" t="s">
        <v>720</v>
      </c>
      <c r="M62" s="226" t="s">
        <v>720</v>
      </c>
      <c r="N62" s="226" t="s">
        <v>720</v>
      </c>
      <c r="O62" s="226" t="s">
        <v>720</v>
      </c>
      <c r="P62" s="226"/>
      <c r="Q62" s="226" t="s">
        <v>720</v>
      </c>
      <c r="R62" s="226" t="s">
        <v>720</v>
      </c>
      <c r="S62" s="226" t="s">
        <v>720</v>
      </c>
      <c r="T62" s="179" t="s">
        <v>697</v>
      </c>
      <c r="U62" s="171">
        <v>7</v>
      </c>
      <c r="V62" s="171">
        <v>2</v>
      </c>
      <c r="W62" s="172"/>
      <c r="X62" s="172"/>
      <c r="Y62" s="173" t="s">
        <v>288</v>
      </c>
      <c r="Z62" s="174" t="s">
        <v>683</v>
      </c>
      <c r="AA62" s="172" t="s">
        <v>319</v>
      </c>
      <c r="AB62" s="148"/>
      <c r="AC62" s="10" t="s">
        <v>784</v>
      </c>
      <c r="AD62" s="149" t="s">
        <v>758</v>
      </c>
      <c r="AE62" s="10" t="s">
        <v>694</v>
      </c>
      <c r="AF62" s="175" t="s">
        <v>564</v>
      </c>
      <c r="AG62" s="175" t="s">
        <v>564</v>
      </c>
      <c r="AH62" s="175" t="s">
        <v>564</v>
      </c>
      <c r="AI62" s="175" t="s">
        <v>564</v>
      </c>
      <c r="AJ62" s="175" t="s">
        <v>564</v>
      </c>
      <c r="AK62" s="212" t="s">
        <v>564</v>
      </c>
      <c r="AL62" s="212" t="s">
        <v>564</v>
      </c>
      <c r="AM62" s="212" t="s">
        <v>564</v>
      </c>
      <c r="AN62" s="212" t="s">
        <v>564</v>
      </c>
      <c r="AO62" s="212" t="s">
        <v>564</v>
      </c>
      <c r="AP62" s="212" t="s">
        <v>564</v>
      </c>
      <c r="AQ62" s="212" t="s">
        <v>564</v>
      </c>
      <c r="AR62" s="212" t="s">
        <v>564</v>
      </c>
      <c r="AS62" s="212" t="s">
        <v>564</v>
      </c>
      <c r="AT62" s="212" t="s">
        <v>564</v>
      </c>
      <c r="AU62" s="213" t="s">
        <v>564</v>
      </c>
      <c r="AV62" s="217" t="s">
        <v>564</v>
      </c>
    </row>
    <row r="63" spans="1:48" ht="18">
      <c r="A63" s="189">
        <v>7</v>
      </c>
      <c r="B63" s="189"/>
      <c r="C63" s="190"/>
      <c r="D63" s="190"/>
      <c r="E63" s="191" t="s">
        <v>307</v>
      </c>
      <c r="F63" s="192" t="s">
        <v>11</v>
      </c>
      <c r="G63" s="190" t="str">
        <f>IF(MID(H63,5,1)="P","P",IF(MID(H63,5,1)="R","R",""))</f>
        <v>P</v>
      </c>
      <c r="H63" s="193" t="s">
        <v>231</v>
      </c>
      <c r="I63" s="194" t="s">
        <v>152</v>
      </c>
      <c r="J63" s="195" t="s">
        <v>758</v>
      </c>
      <c r="K63" s="196"/>
      <c r="L63" s="196">
        <v>9</v>
      </c>
      <c r="M63" s="196"/>
      <c r="N63" s="170" t="s">
        <v>326</v>
      </c>
      <c r="O63" s="197" t="s">
        <v>587</v>
      </c>
      <c r="P63" s="197"/>
      <c r="Q63" s="197" t="s">
        <v>586</v>
      </c>
      <c r="R63" s="170" t="s">
        <v>153</v>
      </c>
      <c r="S63" s="170" t="s">
        <v>564</v>
      </c>
      <c r="T63" s="179" t="s">
        <v>697</v>
      </c>
      <c r="U63" s="171">
        <v>7</v>
      </c>
      <c r="V63" s="171">
        <v>1</v>
      </c>
      <c r="W63" s="172"/>
      <c r="X63" s="172"/>
      <c r="Y63" s="173" t="s">
        <v>307</v>
      </c>
      <c r="Z63" s="174" t="s">
        <v>683</v>
      </c>
      <c r="AA63" s="172" t="str">
        <f>IF(MID(AB63,5,1)="P","P",IF(MID(AB63,5,1)="R","R",""))</f>
        <v>P</v>
      </c>
      <c r="AB63" s="148" t="s">
        <v>231</v>
      </c>
      <c r="AC63" s="10" t="s">
        <v>152</v>
      </c>
      <c r="AD63" s="149" t="s">
        <v>758</v>
      </c>
      <c r="AE63" s="10" t="s">
        <v>694</v>
      </c>
      <c r="AF63" s="175" t="s">
        <v>564</v>
      </c>
      <c r="AG63" s="175" t="s">
        <v>564</v>
      </c>
      <c r="AH63" s="175" t="s">
        <v>564</v>
      </c>
      <c r="AI63" s="175" t="s">
        <v>564</v>
      </c>
      <c r="AJ63" s="175" t="s">
        <v>564</v>
      </c>
      <c r="AK63" s="212" t="s">
        <v>564</v>
      </c>
      <c r="AL63" s="212" t="s">
        <v>564</v>
      </c>
      <c r="AM63" s="212" t="s">
        <v>564</v>
      </c>
      <c r="AN63" s="212" t="s">
        <v>564</v>
      </c>
      <c r="AO63" s="212" t="s">
        <v>564</v>
      </c>
      <c r="AP63" s="212" t="s">
        <v>564</v>
      </c>
      <c r="AQ63" s="212" t="s">
        <v>564</v>
      </c>
      <c r="AR63" s="212" t="s">
        <v>564</v>
      </c>
      <c r="AS63" s="212" t="s">
        <v>564</v>
      </c>
      <c r="AT63" s="212" t="s">
        <v>564</v>
      </c>
      <c r="AU63" s="213" t="s">
        <v>564</v>
      </c>
      <c r="AV63" s="217" t="s">
        <v>564</v>
      </c>
    </row>
    <row r="64" spans="1:48" ht="18">
      <c r="A64" s="189">
        <v>7</v>
      </c>
      <c r="B64" s="189"/>
      <c r="C64" s="190"/>
      <c r="D64" s="190"/>
      <c r="E64" s="191" t="s">
        <v>279</v>
      </c>
      <c r="F64" s="192" t="s">
        <v>11</v>
      </c>
      <c r="G64" s="190" t="s">
        <v>318</v>
      </c>
      <c r="H64" s="193"/>
      <c r="I64" s="194" t="s">
        <v>786</v>
      </c>
      <c r="J64" s="195" t="s">
        <v>753</v>
      </c>
      <c r="K64" s="196"/>
      <c r="L64" s="196">
        <v>150</v>
      </c>
      <c r="M64" s="196"/>
      <c r="N64" s="170" t="s">
        <v>326</v>
      </c>
      <c r="O64" s="197" t="s">
        <v>586</v>
      </c>
      <c r="P64" s="197"/>
      <c r="Q64" s="197" t="s">
        <v>586</v>
      </c>
      <c r="R64" s="170" t="s">
        <v>153</v>
      </c>
      <c r="S64" s="170" t="s">
        <v>564</v>
      </c>
      <c r="T64" s="179" t="s">
        <v>697</v>
      </c>
      <c r="U64" s="171">
        <v>7</v>
      </c>
      <c r="V64" s="171">
        <v>1</v>
      </c>
      <c r="W64" s="172"/>
      <c r="X64" s="172"/>
      <c r="Y64" s="173" t="s">
        <v>279</v>
      </c>
      <c r="Z64" s="174" t="s">
        <v>683</v>
      </c>
      <c r="AA64" s="172" t="s">
        <v>318</v>
      </c>
      <c r="AB64" s="148"/>
      <c r="AC64" s="10" t="s">
        <v>786</v>
      </c>
      <c r="AD64" s="149" t="s">
        <v>753</v>
      </c>
      <c r="AE64" s="10" t="s">
        <v>694</v>
      </c>
      <c r="AF64" s="175" t="s">
        <v>564</v>
      </c>
      <c r="AG64" s="175" t="s">
        <v>564</v>
      </c>
      <c r="AH64" s="175" t="s">
        <v>564</v>
      </c>
      <c r="AI64" s="175" t="s">
        <v>564</v>
      </c>
      <c r="AJ64" s="175" t="s">
        <v>564</v>
      </c>
      <c r="AK64" s="212" t="s">
        <v>564</v>
      </c>
      <c r="AL64" s="212" t="s">
        <v>564</v>
      </c>
      <c r="AM64" s="212" t="s">
        <v>564</v>
      </c>
      <c r="AN64" s="212" t="s">
        <v>564</v>
      </c>
      <c r="AO64" s="212" t="s">
        <v>564</v>
      </c>
      <c r="AP64" s="212" t="s">
        <v>564</v>
      </c>
      <c r="AQ64" s="212" t="s">
        <v>564</v>
      </c>
      <c r="AR64" s="212" t="s">
        <v>564</v>
      </c>
      <c r="AS64" s="212" t="s">
        <v>564</v>
      </c>
      <c r="AT64" s="212" t="s">
        <v>564</v>
      </c>
      <c r="AU64" s="213" t="s">
        <v>564</v>
      </c>
      <c r="AV64" s="217" t="s">
        <v>564</v>
      </c>
    </row>
    <row r="65" spans="1:48" ht="18">
      <c r="A65" s="189">
        <v>7</v>
      </c>
      <c r="B65" s="189"/>
      <c r="C65" s="190"/>
      <c r="D65" s="190"/>
      <c r="E65" s="191" t="s">
        <v>279</v>
      </c>
      <c r="F65" s="192" t="s">
        <v>11</v>
      </c>
      <c r="G65" s="190" t="str">
        <f>IF(MID(H65,5,1)="P","P",IF(MID(H65,5,1)="R","R",""))</f>
        <v>R</v>
      </c>
      <c r="H65" s="193" t="s">
        <v>233</v>
      </c>
      <c r="I65" s="194" t="s">
        <v>234</v>
      </c>
      <c r="J65" s="195" t="s">
        <v>753</v>
      </c>
      <c r="K65" s="196"/>
      <c r="L65" s="196">
        <v>50</v>
      </c>
      <c r="M65" s="196"/>
      <c r="N65" s="170" t="s">
        <v>326</v>
      </c>
      <c r="O65" s="197" t="s">
        <v>587</v>
      </c>
      <c r="P65" s="197"/>
      <c r="Q65" s="197" t="s">
        <v>586</v>
      </c>
      <c r="R65" s="170" t="s">
        <v>153</v>
      </c>
      <c r="S65" s="170" t="s">
        <v>564</v>
      </c>
      <c r="T65" s="179" t="s">
        <v>697</v>
      </c>
      <c r="U65" s="171">
        <v>7</v>
      </c>
      <c r="V65" s="171">
        <v>1</v>
      </c>
      <c r="W65" s="172"/>
      <c r="X65" s="172"/>
      <c r="Y65" s="173" t="s">
        <v>279</v>
      </c>
      <c r="Z65" s="174" t="s">
        <v>683</v>
      </c>
      <c r="AA65" s="172" t="str">
        <f>IF(MID(AB65,5,1)="P","P",IF(MID(AB65,5,1)="R","R",""))</f>
        <v>R</v>
      </c>
      <c r="AB65" s="148" t="s">
        <v>233</v>
      </c>
      <c r="AC65" s="10" t="s">
        <v>234</v>
      </c>
      <c r="AD65" s="149" t="s">
        <v>753</v>
      </c>
      <c r="AE65" s="10" t="s">
        <v>694</v>
      </c>
      <c r="AF65" s="175" t="s">
        <v>564</v>
      </c>
      <c r="AG65" s="175" t="s">
        <v>564</v>
      </c>
      <c r="AH65" s="175" t="s">
        <v>564</v>
      </c>
      <c r="AI65" s="175" t="s">
        <v>564</v>
      </c>
      <c r="AJ65" s="175" t="s">
        <v>564</v>
      </c>
      <c r="AK65" s="212" t="s">
        <v>564</v>
      </c>
      <c r="AL65" s="212" t="s">
        <v>564</v>
      </c>
      <c r="AM65" s="212" t="s">
        <v>564</v>
      </c>
      <c r="AN65" s="212" t="s">
        <v>564</v>
      </c>
      <c r="AO65" s="212" t="s">
        <v>564</v>
      </c>
      <c r="AP65" s="212" t="s">
        <v>564</v>
      </c>
      <c r="AQ65" s="212" t="s">
        <v>564</v>
      </c>
      <c r="AR65" s="212" t="s">
        <v>564</v>
      </c>
      <c r="AS65" s="212" t="s">
        <v>564</v>
      </c>
      <c r="AT65" s="212" t="s">
        <v>564</v>
      </c>
      <c r="AU65" s="213" t="s">
        <v>564</v>
      </c>
      <c r="AV65" s="217" t="s">
        <v>564</v>
      </c>
    </row>
    <row r="66" spans="1:48" ht="18">
      <c r="A66" s="189">
        <v>7</v>
      </c>
      <c r="B66" s="189"/>
      <c r="C66" s="190"/>
      <c r="D66" s="190"/>
      <c r="E66" s="191" t="s">
        <v>279</v>
      </c>
      <c r="F66" s="192" t="s">
        <v>11</v>
      </c>
      <c r="G66" s="190" t="str">
        <f>IF(MID(H66,5,1)="P","P",IF(MID(H66,5,1)="R","R",""))</f>
        <v>R</v>
      </c>
      <c r="H66" s="193" t="s">
        <v>235</v>
      </c>
      <c r="I66" s="194" t="s">
        <v>236</v>
      </c>
      <c r="J66" s="195" t="s">
        <v>753</v>
      </c>
      <c r="K66" s="196"/>
      <c r="L66" s="196">
        <v>100</v>
      </c>
      <c r="M66" s="196"/>
      <c r="N66" s="170" t="s">
        <v>326</v>
      </c>
      <c r="O66" s="197" t="s">
        <v>587</v>
      </c>
      <c r="P66" s="197"/>
      <c r="Q66" s="197" t="s">
        <v>586</v>
      </c>
      <c r="R66" s="170" t="s">
        <v>153</v>
      </c>
      <c r="S66" s="170" t="s">
        <v>564</v>
      </c>
      <c r="T66" s="179" t="s">
        <v>697</v>
      </c>
      <c r="U66" s="171">
        <v>7</v>
      </c>
      <c r="V66" s="171">
        <v>1</v>
      </c>
      <c r="W66" s="172"/>
      <c r="X66" s="172"/>
      <c r="Y66" s="173" t="s">
        <v>279</v>
      </c>
      <c r="Z66" s="174" t="s">
        <v>683</v>
      </c>
      <c r="AA66" s="172" t="str">
        <f>IF(MID(AB66,5,1)="P","P",IF(MID(AB66,5,1)="R","R",""))</f>
        <v>R</v>
      </c>
      <c r="AB66" s="148" t="s">
        <v>235</v>
      </c>
      <c r="AC66" s="10" t="s">
        <v>236</v>
      </c>
      <c r="AD66" s="149" t="s">
        <v>753</v>
      </c>
      <c r="AE66" s="10" t="s">
        <v>694</v>
      </c>
      <c r="AF66" s="175" t="s">
        <v>564</v>
      </c>
      <c r="AG66" s="175" t="s">
        <v>564</v>
      </c>
      <c r="AH66" s="175" t="s">
        <v>564</v>
      </c>
      <c r="AI66" s="175" t="s">
        <v>564</v>
      </c>
      <c r="AJ66" s="175" t="s">
        <v>564</v>
      </c>
      <c r="AK66" s="212" t="s">
        <v>564</v>
      </c>
      <c r="AL66" s="212" t="s">
        <v>564</v>
      </c>
      <c r="AM66" s="212" t="s">
        <v>564</v>
      </c>
      <c r="AN66" s="212" t="s">
        <v>564</v>
      </c>
      <c r="AO66" s="212" t="s">
        <v>564</v>
      </c>
      <c r="AP66" s="212" t="s">
        <v>564</v>
      </c>
      <c r="AQ66" s="212" t="s">
        <v>564</v>
      </c>
      <c r="AR66" s="212" t="s">
        <v>564</v>
      </c>
      <c r="AS66" s="212" t="s">
        <v>564</v>
      </c>
      <c r="AT66" s="212" t="s">
        <v>564</v>
      </c>
      <c r="AU66" s="213" t="s">
        <v>564</v>
      </c>
      <c r="AV66" s="217" t="s">
        <v>564</v>
      </c>
    </row>
    <row r="67" spans="1:48" ht="18">
      <c r="A67" s="189">
        <v>7</v>
      </c>
      <c r="B67" s="189"/>
      <c r="C67" s="190"/>
      <c r="D67" s="190"/>
      <c r="E67" s="191" t="s">
        <v>307</v>
      </c>
      <c r="F67" s="192" t="s">
        <v>11</v>
      </c>
      <c r="G67" s="190" t="str">
        <f>IF(MID(H67,5,1)="P","P",IF(MID(H67,5,1)="R","R",""))</f>
        <v>R</v>
      </c>
      <c r="H67" s="193" t="s">
        <v>237</v>
      </c>
      <c r="I67" s="194" t="s">
        <v>783</v>
      </c>
      <c r="J67" s="195" t="s">
        <v>758</v>
      </c>
      <c r="K67" s="196"/>
      <c r="L67" s="196">
        <v>100</v>
      </c>
      <c r="M67" s="196"/>
      <c r="N67" s="170" t="s">
        <v>326</v>
      </c>
      <c r="O67" s="197" t="s">
        <v>587</v>
      </c>
      <c r="P67" s="197"/>
      <c r="Q67" s="197" t="s">
        <v>586</v>
      </c>
      <c r="R67" s="170" t="s">
        <v>148</v>
      </c>
      <c r="S67" s="170" t="s">
        <v>564</v>
      </c>
      <c r="T67" s="179" t="s">
        <v>697</v>
      </c>
      <c r="U67" s="171">
        <v>7</v>
      </c>
      <c r="V67" s="171" t="s">
        <v>154</v>
      </c>
      <c r="W67" s="172"/>
      <c r="X67" s="172"/>
      <c r="Y67" s="173" t="s">
        <v>307</v>
      </c>
      <c r="Z67" s="174" t="s">
        <v>683</v>
      </c>
      <c r="AA67" s="172" t="str">
        <f>IF(MID(AB67,5,1)="P","P",IF(MID(AB67,5,1)="R","R",""))</f>
        <v>R</v>
      </c>
      <c r="AB67" s="148" t="s">
        <v>237</v>
      </c>
      <c r="AC67" s="10" t="s">
        <v>783</v>
      </c>
      <c r="AD67" s="149" t="s">
        <v>758</v>
      </c>
      <c r="AE67" s="10" t="s">
        <v>694</v>
      </c>
      <c r="AF67" s="175" t="s">
        <v>564</v>
      </c>
      <c r="AG67" s="175" t="s">
        <v>564</v>
      </c>
      <c r="AH67" s="175" t="s">
        <v>564</v>
      </c>
      <c r="AI67" s="175" t="s">
        <v>564</v>
      </c>
      <c r="AJ67" s="175" t="s">
        <v>564</v>
      </c>
      <c r="AK67" s="212" t="s">
        <v>564</v>
      </c>
      <c r="AL67" s="212" t="s">
        <v>564</v>
      </c>
      <c r="AM67" s="212" t="s">
        <v>564</v>
      </c>
      <c r="AN67" s="212" t="s">
        <v>564</v>
      </c>
      <c r="AO67" s="212" t="s">
        <v>564</v>
      </c>
      <c r="AP67" s="212" t="s">
        <v>564</v>
      </c>
      <c r="AQ67" s="212" t="s">
        <v>564</v>
      </c>
      <c r="AR67" s="212" t="s">
        <v>564</v>
      </c>
      <c r="AS67" s="212" t="s">
        <v>564</v>
      </c>
      <c r="AT67" s="212" t="s">
        <v>564</v>
      </c>
      <c r="AU67" s="213" t="s">
        <v>564</v>
      </c>
      <c r="AV67" s="217" t="s">
        <v>564</v>
      </c>
    </row>
    <row r="68" spans="1:48" ht="27">
      <c r="A68" s="189">
        <v>7</v>
      </c>
      <c r="B68" s="189"/>
      <c r="C68" s="190"/>
      <c r="D68" s="190"/>
      <c r="E68" s="191" t="s">
        <v>307</v>
      </c>
      <c r="F68" s="192" t="s">
        <v>11</v>
      </c>
      <c r="G68" s="190" t="str">
        <f>IF(MID(H68,5,1)="P","P",IF(MID(H68,5,1)="R","R",""))</f>
        <v>R</v>
      </c>
      <c r="H68" s="193" t="s">
        <v>238</v>
      </c>
      <c r="I68" s="194" t="s">
        <v>239</v>
      </c>
      <c r="J68" s="195" t="s">
        <v>753</v>
      </c>
      <c r="K68" s="196"/>
      <c r="L68" s="196">
        <v>500000</v>
      </c>
      <c r="M68" s="196"/>
      <c r="N68" s="170" t="s">
        <v>326</v>
      </c>
      <c r="O68" s="197" t="s">
        <v>587</v>
      </c>
      <c r="P68" s="197"/>
      <c r="Q68" s="197" t="s">
        <v>586</v>
      </c>
      <c r="R68" s="170" t="s">
        <v>155</v>
      </c>
      <c r="S68" s="170" t="s">
        <v>564</v>
      </c>
      <c r="T68" s="179" t="s">
        <v>697</v>
      </c>
      <c r="U68" s="171">
        <v>7</v>
      </c>
      <c r="V68" s="171" t="s">
        <v>156</v>
      </c>
      <c r="W68" s="172"/>
      <c r="X68" s="172"/>
      <c r="Y68" s="173" t="s">
        <v>307</v>
      </c>
      <c r="Z68" s="174" t="s">
        <v>683</v>
      </c>
      <c r="AA68" s="172" t="str">
        <f>IF(MID(AB68,5,1)="P","P",IF(MID(AB68,5,1)="R","R",""))</f>
        <v>R</v>
      </c>
      <c r="AB68" s="148" t="s">
        <v>238</v>
      </c>
      <c r="AC68" s="10" t="s">
        <v>239</v>
      </c>
      <c r="AD68" s="149" t="s">
        <v>753</v>
      </c>
      <c r="AE68" s="10" t="s">
        <v>694</v>
      </c>
      <c r="AF68" s="175" t="s">
        <v>564</v>
      </c>
      <c r="AG68" s="175" t="s">
        <v>564</v>
      </c>
      <c r="AH68" s="175" t="s">
        <v>564</v>
      </c>
      <c r="AI68" s="175" t="s">
        <v>564</v>
      </c>
      <c r="AJ68" s="175" t="s">
        <v>564</v>
      </c>
      <c r="AK68" s="212" t="s">
        <v>564</v>
      </c>
      <c r="AL68" s="212" t="s">
        <v>564</v>
      </c>
      <c r="AM68" s="212" t="s">
        <v>564</v>
      </c>
      <c r="AN68" s="212" t="s">
        <v>564</v>
      </c>
      <c r="AO68" s="212" t="s">
        <v>564</v>
      </c>
      <c r="AP68" s="212" t="s">
        <v>564</v>
      </c>
      <c r="AQ68" s="212" t="s">
        <v>564</v>
      </c>
      <c r="AR68" s="212" t="s">
        <v>564</v>
      </c>
      <c r="AS68" s="212" t="s">
        <v>564</v>
      </c>
      <c r="AT68" s="212" t="s">
        <v>564</v>
      </c>
      <c r="AU68" s="213" t="s">
        <v>564</v>
      </c>
      <c r="AV68" s="217" t="s">
        <v>564</v>
      </c>
    </row>
    <row r="69" spans="1:48" ht="18">
      <c r="A69" s="189">
        <v>7</v>
      </c>
      <c r="B69" s="189"/>
      <c r="C69" s="190"/>
      <c r="D69" s="190"/>
      <c r="E69" s="191" t="s">
        <v>288</v>
      </c>
      <c r="F69" s="192" t="s">
        <v>11</v>
      </c>
      <c r="G69" s="190" t="s">
        <v>319</v>
      </c>
      <c r="H69" s="193"/>
      <c r="I69" s="194" t="s">
        <v>782</v>
      </c>
      <c r="J69" s="195" t="s">
        <v>758</v>
      </c>
      <c r="K69" s="196"/>
      <c r="L69" s="196">
        <v>150</v>
      </c>
      <c r="M69" s="196"/>
      <c r="N69" s="170" t="s">
        <v>326</v>
      </c>
      <c r="O69" s="197" t="s">
        <v>586</v>
      </c>
      <c r="P69" s="197"/>
      <c r="Q69" s="197" t="s">
        <v>586</v>
      </c>
      <c r="R69" s="170" t="s">
        <v>157</v>
      </c>
      <c r="S69" s="170" t="s">
        <v>564</v>
      </c>
      <c r="T69" s="179" t="s">
        <v>697</v>
      </c>
      <c r="U69" s="171">
        <v>7</v>
      </c>
      <c r="V69" s="171">
        <v>3</v>
      </c>
      <c r="W69" s="172"/>
      <c r="X69" s="172"/>
      <c r="Y69" s="173" t="s">
        <v>288</v>
      </c>
      <c r="Z69" s="174" t="s">
        <v>683</v>
      </c>
      <c r="AA69" s="172" t="s">
        <v>319</v>
      </c>
      <c r="AB69" s="148"/>
      <c r="AC69" s="10" t="s">
        <v>782</v>
      </c>
      <c r="AD69" s="149" t="s">
        <v>758</v>
      </c>
      <c r="AE69" s="10" t="s">
        <v>694</v>
      </c>
      <c r="AF69" s="175" t="s">
        <v>564</v>
      </c>
      <c r="AG69" s="175" t="s">
        <v>564</v>
      </c>
      <c r="AH69" s="175" t="s">
        <v>564</v>
      </c>
      <c r="AI69" s="175" t="s">
        <v>564</v>
      </c>
      <c r="AJ69" s="175" t="s">
        <v>564</v>
      </c>
      <c r="AK69" s="212" t="s">
        <v>564</v>
      </c>
      <c r="AL69" s="212" t="s">
        <v>564</v>
      </c>
      <c r="AM69" s="212" t="s">
        <v>564</v>
      </c>
      <c r="AN69" s="212" t="s">
        <v>564</v>
      </c>
      <c r="AO69" s="212" t="s">
        <v>564</v>
      </c>
      <c r="AP69" s="212" t="s">
        <v>564</v>
      </c>
      <c r="AQ69" s="212" t="s">
        <v>564</v>
      </c>
      <c r="AR69" s="212" t="s">
        <v>564</v>
      </c>
      <c r="AS69" s="212" t="s">
        <v>564</v>
      </c>
      <c r="AT69" s="212" t="s">
        <v>564</v>
      </c>
      <c r="AU69" s="213" t="s">
        <v>564</v>
      </c>
      <c r="AV69" s="217" t="s">
        <v>564</v>
      </c>
    </row>
    <row r="70" spans="5:48" s="94" customFormat="1" ht="12.75">
      <c r="E70" s="95"/>
      <c r="H70" s="96"/>
      <c r="I70" s="97"/>
      <c r="J70" s="98"/>
      <c r="K70" s="99"/>
      <c r="L70" s="99"/>
      <c r="M70" s="99"/>
      <c r="N70" s="138"/>
      <c r="R70" s="138"/>
      <c r="S70" s="138"/>
      <c r="T70" s="179"/>
      <c r="Y70" s="95"/>
      <c r="AB70" s="96"/>
      <c r="AC70" s="97"/>
      <c r="AD70" s="98"/>
      <c r="AE70" s="97"/>
      <c r="AF70" s="100"/>
      <c r="AG70" s="100"/>
      <c r="AH70" s="100"/>
      <c r="AI70" s="100"/>
      <c r="AJ70" s="100"/>
      <c r="AK70" s="101"/>
      <c r="AL70" s="101"/>
      <c r="AM70" s="101"/>
      <c r="AN70" s="101"/>
      <c r="AO70" s="101"/>
      <c r="AP70" s="101"/>
      <c r="AQ70" s="101"/>
      <c r="AR70" s="101"/>
      <c r="AS70" s="101"/>
      <c r="AT70" s="101"/>
      <c r="AU70" s="102"/>
      <c r="AV70" s="218"/>
    </row>
    <row r="71" spans="1:48" s="4" customFormat="1" ht="12.75">
      <c r="A71" s="74" t="s">
        <v>242</v>
      </c>
      <c r="B71" s="74"/>
      <c r="C71" s="74"/>
      <c r="D71" s="74"/>
      <c r="E71" s="74"/>
      <c r="F71" s="74"/>
      <c r="G71" s="74"/>
      <c r="H71" s="74"/>
      <c r="I71" s="75"/>
      <c r="J71" s="75"/>
      <c r="K71" s="75"/>
      <c r="L71" s="75"/>
      <c r="M71" s="75"/>
      <c r="N71" s="75"/>
      <c r="O71" s="75"/>
      <c r="P71" s="75"/>
      <c r="Q71" s="75"/>
      <c r="R71" s="75"/>
      <c r="S71" s="282"/>
      <c r="T71" s="276"/>
      <c r="U71" s="289"/>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row>
    <row r="72" spans="1:48" ht="18">
      <c r="A72" s="344">
        <v>8</v>
      </c>
      <c r="B72" s="344"/>
      <c r="C72" s="345"/>
      <c r="D72" s="345"/>
      <c r="E72" s="346" t="s">
        <v>313</v>
      </c>
      <c r="F72" s="347" t="s">
        <v>11</v>
      </c>
      <c r="G72" s="345" t="str">
        <f>IF(MID(H72,5,1)="P","P",IF(MID(H72,5,1)="R","R",""))</f>
        <v>P</v>
      </c>
      <c r="H72" s="193" t="s">
        <v>244</v>
      </c>
      <c r="I72" s="194" t="s">
        <v>779</v>
      </c>
      <c r="J72" s="195" t="s">
        <v>758</v>
      </c>
      <c r="K72" s="196"/>
      <c r="L72" s="196">
        <v>15</v>
      </c>
      <c r="M72" s="196"/>
      <c r="N72" s="170" t="s">
        <v>326</v>
      </c>
      <c r="O72" s="197" t="s">
        <v>587</v>
      </c>
      <c r="P72" s="197"/>
      <c r="Q72" s="197" t="s">
        <v>586</v>
      </c>
      <c r="R72" s="170" t="s">
        <v>159</v>
      </c>
      <c r="S72" s="170" t="s">
        <v>564</v>
      </c>
      <c r="T72" s="179" t="s">
        <v>697</v>
      </c>
      <c r="U72" s="348">
        <v>8</v>
      </c>
      <c r="V72" s="348">
        <v>1</v>
      </c>
      <c r="W72" s="349"/>
      <c r="X72" s="349"/>
      <c r="Y72" s="350" t="s">
        <v>313</v>
      </c>
      <c r="Z72" s="351" t="s">
        <v>11</v>
      </c>
      <c r="AA72" s="349" t="str">
        <f>IF(MID(AB72,5,1)="P","P",IF(MID(AB72,5,1)="R","R",""))</f>
        <v>P</v>
      </c>
      <c r="AB72" s="148" t="s">
        <v>244</v>
      </c>
      <c r="AC72" s="10" t="s">
        <v>779</v>
      </c>
      <c r="AD72" s="149" t="s">
        <v>758</v>
      </c>
      <c r="AE72" s="10" t="s">
        <v>694</v>
      </c>
      <c r="AF72" s="175" t="s">
        <v>564</v>
      </c>
      <c r="AG72" s="175" t="s">
        <v>564</v>
      </c>
      <c r="AH72" s="175" t="s">
        <v>564</v>
      </c>
      <c r="AI72" s="175" t="s">
        <v>564</v>
      </c>
      <c r="AJ72" s="175" t="s">
        <v>564</v>
      </c>
      <c r="AK72" s="212" t="s">
        <v>564</v>
      </c>
      <c r="AL72" s="212" t="s">
        <v>564</v>
      </c>
      <c r="AM72" s="212" t="s">
        <v>564</v>
      </c>
      <c r="AN72" s="212" t="s">
        <v>564</v>
      </c>
      <c r="AO72" s="212" t="s">
        <v>564</v>
      </c>
      <c r="AP72" s="212" t="s">
        <v>564</v>
      </c>
      <c r="AQ72" s="212" t="s">
        <v>564</v>
      </c>
      <c r="AR72" s="212" t="s">
        <v>564</v>
      </c>
      <c r="AS72" s="212" t="s">
        <v>564</v>
      </c>
      <c r="AT72" s="212" t="s">
        <v>564</v>
      </c>
      <c r="AU72" s="213" t="s">
        <v>564</v>
      </c>
      <c r="AV72" s="217" t="s">
        <v>564</v>
      </c>
    </row>
    <row r="73" spans="1:48" ht="18">
      <c r="A73" s="189">
        <v>8</v>
      </c>
      <c r="B73" s="189"/>
      <c r="C73" s="190"/>
      <c r="D73" s="190"/>
      <c r="E73" s="191" t="s">
        <v>313</v>
      </c>
      <c r="F73" s="192" t="s">
        <v>11</v>
      </c>
      <c r="G73" s="190" t="str">
        <f>IF(MID(H73,5,1)="P","P",IF(MID(H73,5,1)="R","R",""))</f>
        <v>R</v>
      </c>
      <c r="H73" s="193" t="s">
        <v>245</v>
      </c>
      <c r="I73" s="194" t="s">
        <v>778</v>
      </c>
      <c r="J73" s="195" t="s">
        <v>753</v>
      </c>
      <c r="K73" s="196"/>
      <c r="L73" s="196">
        <v>1500</v>
      </c>
      <c r="M73" s="196"/>
      <c r="N73" s="170" t="s">
        <v>326</v>
      </c>
      <c r="O73" s="197" t="s">
        <v>587</v>
      </c>
      <c r="P73" s="197"/>
      <c r="Q73" s="197" t="s">
        <v>586</v>
      </c>
      <c r="R73" s="170" t="s">
        <v>159</v>
      </c>
      <c r="S73" s="170" t="s">
        <v>564</v>
      </c>
      <c r="T73" s="179" t="s">
        <v>697</v>
      </c>
      <c r="U73" s="171">
        <v>8</v>
      </c>
      <c r="V73" s="171">
        <v>1</v>
      </c>
      <c r="W73" s="172"/>
      <c r="X73" s="172"/>
      <c r="Y73" s="173" t="s">
        <v>313</v>
      </c>
      <c r="Z73" s="174" t="s">
        <v>11</v>
      </c>
      <c r="AA73" s="172" t="str">
        <f>IF(MID(AB73,5,1)="P","P",IF(MID(AB73,5,1)="R","R",""))</f>
        <v>R</v>
      </c>
      <c r="AB73" s="148" t="s">
        <v>245</v>
      </c>
      <c r="AC73" s="10" t="s">
        <v>778</v>
      </c>
      <c r="AD73" s="149" t="s">
        <v>753</v>
      </c>
      <c r="AE73" s="10" t="s">
        <v>694</v>
      </c>
      <c r="AF73" s="175" t="s">
        <v>564</v>
      </c>
      <c r="AG73" s="175" t="s">
        <v>564</v>
      </c>
      <c r="AH73" s="175" t="s">
        <v>564</v>
      </c>
      <c r="AI73" s="175" t="s">
        <v>564</v>
      </c>
      <c r="AJ73" s="175" t="s">
        <v>564</v>
      </c>
      <c r="AK73" s="212" t="s">
        <v>564</v>
      </c>
      <c r="AL73" s="212" t="s">
        <v>564</v>
      </c>
      <c r="AM73" s="212" t="s">
        <v>564</v>
      </c>
      <c r="AN73" s="212" t="s">
        <v>564</v>
      </c>
      <c r="AO73" s="212" t="s">
        <v>564</v>
      </c>
      <c r="AP73" s="212" t="s">
        <v>564</v>
      </c>
      <c r="AQ73" s="212" t="s">
        <v>564</v>
      </c>
      <c r="AR73" s="212" t="s">
        <v>564</v>
      </c>
      <c r="AS73" s="212" t="s">
        <v>564</v>
      </c>
      <c r="AT73" s="212" t="s">
        <v>564</v>
      </c>
      <c r="AU73" s="213" t="s">
        <v>564</v>
      </c>
      <c r="AV73" s="217" t="s">
        <v>564</v>
      </c>
    </row>
    <row r="74" spans="1:48" ht="36">
      <c r="A74" s="189">
        <v>8</v>
      </c>
      <c r="B74" s="189"/>
      <c r="C74" s="190"/>
      <c r="D74" s="190"/>
      <c r="E74" s="191" t="s">
        <v>313</v>
      </c>
      <c r="F74" s="192" t="s">
        <v>11</v>
      </c>
      <c r="G74" s="190" t="s">
        <v>319</v>
      </c>
      <c r="H74" s="193"/>
      <c r="I74" s="194" t="s">
        <v>777</v>
      </c>
      <c r="J74" s="195" t="s">
        <v>776</v>
      </c>
      <c r="K74" s="196"/>
      <c r="L74" s="196">
        <v>90</v>
      </c>
      <c r="M74" s="196"/>
      <c r="N74" s="170" t="s">
        <v>326</v>
      </c>
      <c r="O74" s="197" t="s">
        <v>586</v>
      </c>
      <c r="P74" s="197"/>
      <c r="Q74" s="197" t="s">
        <v>586</v>
      </c>
      <c r="R74" s="170" t="s">
        <v>161</v>
      </c>
      <c r="S74" s="170" t="s">
        <v>564</v>
      </c>
      <c r="T74" s="179" t="s">
        <v>697</v>
      </c>
      <c r="U74" s="171">
        <v>8</v>
      </c>
      <c r="V74" s="171">
        <v>2</v>
      </c>
      <c r="W74" s="172"/>
      <c r="X74" s="172"/>
      <c r="Y74" s="173" t="s">
        <v>313</v>
      </c>
      <c r="Z74" s="174" t="s">
        <v>683</v>
      </c>
      <c r="AA74" s="172" t="s">
        <v>319</v>
      </c>
      <c r="AB74" s="148"/>
      <c r="AC74" s="10" t="s">
        <v>777</v>
      </c>
      <c r="AD74" s="149" t="s">
        <v>776</v>
      </c>
      <c r="AE74" s="10" t="s">
        <v>694</v>
      </c>
      <c r="AF74" s="175" t="s">
        <v>564</v>
      </c>
      <c r="AG74" s="175" t="s">
        <v>564</v>
      </c>
      <c r="AH74" s="175" t="s">
        <v>564</v>
      </c>
      <c r="AI74" s="175" t="s">
        <v>564</v>
      </c>
      <c r="AJ74" s="175" t="s">
        <v>564</v>
      </c>
      <c r="AK74" s="212" t="s">
        <v>564</v>
      </c>
      <c r="AL74" s="212" t="s">
        <v>564</v>
      </c>
      <c r="AM74" s="212" t="s">
        <v>564</v>
      </c>
      <c r="AN74" s="212" t="s">
        <v>564</v>
      </c>
      <c r="AO74" s="212" t="s">
        <v>564</v>
      </c>
      <c r="AP74" s="212" t="s">
        <v>564</v>
      </c>
      <c r="AQ74" s="212" t="s">
        <v>564</v>
      </c>
      <c r="AR74" s="212" t="s">
        <v>564</v>
      </c>
      <c r="AS74" s="212" t="s">
        <v>564</v>
      </c>
      <c r="AT74" s="212" t="s">
        <v>564</v>
      </c>
      <c r="AU74" s="213" t="s">
        <v>564</v>
      </c>
      <c r="AV74" s="217" t="s">
        <v>564</v>
      </c>
    </row>
    <row r="75" spans="1:48" ht="12.75">
      <c r="A75" s="226" t="s">
        <v>720</v>
      </c>
      <c r="B75" s="226" t="s">
        <v>720</v>
      </c>
      <c r="C75" s="226" t="s">
        <v>720</v>
      </c>
      <c r="D75" s="226" t="s">
        <v>720</v>
      </c>
      <c r="E75" s="226" t="s">
        <v>720</v>
      </c>
      <c r="F75" s="226" t="s">
        <v>720</v>
      </c>
      <c r="G75" s="226" t="s">
        <v>720</v>
      </c>
      <c r="H75" s="226" t="s">
        <v>720</v>
      </c>
      <c r="I75" s="226" t="s">
        <v>720</v>
      </c>
      <c r="J75" s="226" t="s">
        <v>720</v>
      </c>
      <c r="K75" s="226" t="s">
        <v>720</v>
      </c>
      <c r="L75" s="226" t="s">
        <v>720</v>
      </c>
      <c r="M75" s="226" t="s">
        <v>720</v>
      </c>
      <c r="N75" s="226" t="s">
        <v>720</v>
      </c>
      <c r="O75" s="226" t="s">
        <v>720</v>
      </c>
      <c r="P75" s="226"/>
      <c r="Q75" s="226" t="s">
        <v>720</v>
      </c>
      <c r="R75" s="226" t="s">
        <v>720</v>
      </c>
      <c r="S75" s="226" t="s">
        <v>720</v>
      </c>
      <c r="T75" s="179" t="s">
        <v>697</v>
      </c>
      <c r="U75" s="171">
        <v>8</v>
      </c>
      <c r="V75" s="171">
        <v>1</v>
      </c>
      <c r="W75" s="172"/>
      <c r="X75" s="172"/>
      <c r="Y75" s="173" t="s">
        <v>299</v>
      </c>
      <c r="Z75" s="174" t="s">
        <v>11</v>
      </c>
      <c r="AA75" s="172" t="s">
        <v>319</v>
      </c>
      <c r="AB75" s="148"/>
      <c r="AC75" s="10" t="s">
        <v>780</v>
      </c>
      <c r="AD75" s="149" t="s">
        <v>767</v>
      </c>
      <c r="AE75" s="10" t="s">
        <v>694</v>
      </c>
      <c r="AF75" s="175" t="s">
        <v>564</v>
      </c>
      <c r="AG75" s="175" t="s">
        <v>564</v>
      </c>
      <c r="AH75" s="175" t="s">
        <v>564</v>
      </c>
      <c r="AI75" s="175" t="s">
        <v>564</v>
      </c>
      <c r="AJ75" s="175" t="s">
        <v>564</v>
      </c>
      <c r="AK75" s="212" t="s">
        <v>564</v>
      </c>
      <c r="AL75" s="212" t="s">
        <v>564</v>
      </c>
      <c r="AM75" s="212" t="s">
        <v>564</v>
      </c>
      <c r="AN75" s="212" t="s">
        <v>564</v>
      </c>
      <c r="AO75" s="212" t="s">
        <v>564</v>
      </c>
      <c r="AP75" s="212" t="s">
        <v>564</v>
      </c>
      <c r="AQ75" s="212" t="s">
        <v>564</v>
      </c>
      <c r="AR75" s="212" t="s">
        <v>564</v>
      </c>
      <c r="AS75" s="212" t="s">
        <v>564</v>
      </c>
      <c r="AT75" s="212" t="s">
        <v>564</v>
      </c>
      <c r="AU75" s="213" t="s">
        <v>564</v>
      </c>
      <c r="AV75" s="217" t="s">
        <v>564</v>
      </c>
    </row>
    <row r="76" spans="1:48" ht="18">
      <c r="A76" s="189">
        <v>8</v>
      </c>
      <c r="B76" s="189"/>
      <c r="C76" s="190"/>
      <c r="D76" s="190"/>
      <c r="E76" s="191" t="s">
        <v>313</v>
      </c>
      <c r="F76" s="192" t="s">
        <v>11</v>
      </c>
      <c r="G76" s="190" t="str">
        <f aca="true" t="shared" si="2" ref="G76:G82">IF(MID(H76,5,1)="P","P",IF(MID(H76,5,1)="R","R",""))</f>
        <v>P</v>
      </c>
      <c r="H76" s="193" t="s">
        <v>247</v>
      </c>
      <c r="I76" s="194" t="s">
        <v>248</v>
      </c>
      <c r="J76" s="195" t="s">
        <v>758</v>
      </c>
      <c r="K76" s="196"/>
      <c r="L76" s="196">
        <v>25</v>
      </c>
      <c r="M76" s="196"/>
      <c r="N76" s="170" t="s">
        <v>326</v>
      </c>
      <c r="O76" s="197" t="s">
        <v>587</v>
      </c>
      <c r="P76" s="197"/>
      <c r="Q76" s="197" t="s">
        <v>586</v>
      </c>
      <c r="R76" s="170" t="s">
        <v>158</v>
      </c>
      <c r="S76" s="170" t="s">
        <v>564</v>
      </c>
      <c r="T76" s="179" t="s">
        <v>697</v>
      </c>
      <c r="U76" s="171">
        <v>8</v>
      </c>
      <c r="V76" s="171">
        <v>2</v>
      </c>
      <c r="W76" s="172"/>
      <c r="X76" s="172"/>
      <c r="Y76" s="173" t="s">
        <v>313</v>
      </c>
      <c r="Z76" s="174" t="s">
        <v>11</v>
      </c>
      <c r="AA76" s="172" t="str">
        <f aca="true" t="shared" si="3" ref="AA76:AA82">IF(MID(AB76,5,1)="P","P",IF(MID(AB76,5,1)="R","R",""))</f>
        <v>P</v>
      </c>
      <c r="AB76" s="148" t="s">
        <v>247</v>
      </c>
      <c r="AC76" s="10" t="s">
        <v>248</v>
      </c>
      <c r="AD76" s="149" t="s">
        <v>758</v>
      </c>
      <c r="AE76" s="10" t="s">
        <v>694</v>
      </c>
      <c r="AF76" s="175" t="s">
        <v>564</v>
      </c>
      <c r="AG76" s="175" t="s">
        <v>564</v>
      </c>
      <c r="AH76" s="175" t="s">
        <v>564</v>
      </c>
      <c r="AI76" s="175" t="s">
        <v>564</v>
      </c>
      <c r="AJ76" s="175" t="s">
        <v>564</v>
      </c>
      <c r="AK76" s="212" t="s">
        <v>564</v>
      </c>
      <c r="AL76" s="212" t="s">
        <v>564</v>
      </c>
      <c r="AM76" s="212" t="s">
        <v>564</v>
      </c>
      <c r="AN76" s="212" t="s">
        <v>564</v>
      </c>
      <c r="AO76" s="212" t="s">
        <v>564</v>
      </c>
      <c r="AP76" s="212" t="s">
        <v>564</v>
      </c>
      <c r="AQ76" s="212" t="s">
        <v>564</v>
      </c>
      <c r="AR76" s="212" t="s">
        <v>564</v>
      </c>
      <c r="AS76" s="212" t="s">
        <v>564</v>
      </c>
      <c r="AT76" s="212" t="s">
        <v>564</v>
      </c>
      <c r="AU76" s="213" t="s">
        <v>564</v>
      </c>
      <c r="AV76" s="217" t="s">
        <v>564</v>
      </c>
    </row>
    <row r="77" spans="1:48" ht="18">
      <c r="A77" s="189">
        <v>8</v>
      </c>
      <c r="B77" s="189"/>
      <c r="C77" s="190"/>
      <c r="D77" s="190"/>
      <c r="E77" s="191" t="s">
        <v>313</v>
      </c>
      <c r="F77" s="192" t="s">
        <v>11</v>
      </c>
      <c r="G77" s="190" t="str">
        <f t="shared" si="2"/>
        <v>P</v>
      </c>
      <c r="H77" s="193" t="s">
        <v>249</v>
      </c>
      <c r="I77" s="194" t="s">
        <v>250</v>
      </c>
      <c r="J77" s="195" t="s">
        <v>758</v>
      </c>
      <c r="K77" s="196"/>
      <c r="L77" s="196">
        <v>60</v>
      </c>
      <c r="M77" s="196"/>
      <c r="N77" s="170" t="s">
        <v>326</v>
      </c>
      <c r="O77" s="197" t="s">
        <v>587</v>
      </c>
      <c r="P77" s="197"/>
      <c r="Q77" s="197" t="s">
        <v>586</v>
      </c>
      <c r="R77" s="170" t="s">
        <v>158</v>
      </c>
      <c r="S77" s="170" t="s">
        <v>564</v>
      </c>
      <c r="T77" s="179" t="s">
        <v>697</v>
      </c>
      <c r="U77" s="171">
        <v>8</v>
      </c>
      <c r="V77" s="171">
        <v>2</v>
      </c>
      <c r="W77" s="172"/>
      <c r="X77" s="172"/>
      <c r="Y77" s="173" t="s">
        <v>313</v>
      </c>
      <c r="Z77" s="174" t="s">
        <v>11</v>
      </c>
      <c r="AA77" s="172" t="str">
        <f t="shared" si="3"/>
        <v>P</v>
      </c>
      <c r="AB77" s="148" t="s">
        <v>249</v>
      </c>
      <c r="AC77" s="10" t="s">
        <v>250</v>
      </c>
      <c r="AD77" s="149" t="s">
        <v>758</v>
      </c>
      <c r="AE77" s="10" t="s">
        <v>694</v>
      </c>
      <c r="AF77" s="175" t="s">
        <v>564</v>
      </c>
      <c r="AG77" s="175" t="s">
        <v>564</v>
      </c>
      <c r="AH77" s="175" t="s">
        <v>564</v>
      </c>
      <c r="AI77" s="175" t="s">
        <v>564</v>
      </c>
      <c r="AJ77" s="175" t="s">
        <v>564</v>
      </c>
      <c r="AK77" s="212" t="s">
        <v>564</v>
      </c>
      <c r="AL77" s="212" t="s">
        <v>564</v>
      </c>
      <c r="AM77" s="212" t="s">
        <v>564</v>
      </c>
      <c r="AN77" s="212" t="s">
        <v>564</v>
      </c>
      <c r="AO77" s="212" t="s">
        <v>564</v>
      </c>
      <c r="AP77" s="212" t="s">
        <v>564</v>
      </c>
      <c r="AQ77" s="212" t="s">
        <v>564</v>
      </c>
      <c r="AR77" s="212" t="s">
        <v>564</v>
      </c>
      <c r="AS77" s="212" t="s">
        <v>564</v>
      </c>
      <c r="AT77" s="212" t="s">
        <v>564</v>
      </c>
      <c r="AU77" s="213" t="s">
        <v>564</v>
      </c>
      <c r="AV77" s="217" t="s">
        <v>564</v>
      </c>
    </row>
    <row r="78" spans="1:48" ht="18">
      <c r="A78" s="189">
        <v>8</v>
      </c>
      <c r="B78" s="189"/>
      <c r="C78" s="190"/>
      <c r="D78" s="190"/>
      <c r="E78" s="191" t="s">
        <v>313</v>
      </c>
      <c r="F78" s="192" t="s">
        <v>11</v>
      </c>
      <c r="G78" s="190" t="str">
        <f t="shared" si="2"/>
        <v>P</v>
      </c>
      <c r="H78" s="193" t="s">
        <v>251</v>
      </c>
      <c r="I78" s="194" t="s">
        <v>252</v>
      </c>
      <c r="J78" s="195" t="s">
        <v>758</v>
      </c>
      <c r="K78" s="196"/>
      <c r="L78" s="196">
        <v>15</v>
      </c>
      <c r="M78" s="196"/>
      <c r="N78" s="170" t="s">
        <v>326</v>
      </c>
      <c r="O78" s="197" t="s">
        <v>587</v>
      </c>
      <c r="P78" s="197"/>
      <c r="Q78" s="197" t="s">
        <v>586</v>
      </c>
      <c r="R78" s="170" t="s">
        <v>158</v>
      </c>
      <c r="S78" s="170" t="s">
        <v>564</v>
      </c>
      <c r="T78" s="179" t="s">
        <v>697</v>
      </c>
      <c r="U78" s="171">
        <v>8</v>
      </c>
      <c r="V78" s="171">
        <v>2</v>
      </c>
      <c r="W78" s="172"/>
      <c r="X78" s="172"/>
      <c r="Y78" s="173" t="s">
        <v>313</v>
      </c>
      <c r="Z78" s="174" t="s">
        <v>11</v>
      </c>
      <c r="AA78" s="172" t="str">
        <f t="shared" si="3"/>
        <v>P</v>
      </c>
      <c r="AB78" s="148" t="s">
        <v>251</v>
      </c>
      <c r="AC78" s="10" t="s">
        <v>252</v>
      </c>
      <c r="AD78" s="149" t="s">
        <v>758</v>
      </c>
      <c r="AE78" s="10" t="s">
        <v>694</v>
      </c>
      <c r="AF78" s="175" t="s">
        <v>564</v>
      </c>
      <c r="AG78" s="175" t="s">
        <v>564</v>
      </c>
      <c r="AH78" s="175" t="s">
        <v>564</v>
      </c>
      <c r="AI78" s="175" t="s">
        <v>564</v>
      </c>
      <c r="AJ78" s="175" t="s">
        <v>564</v>
      </c>
      <c r="AK78" s="212" t="s">
        <v>564</v>
      </c>
      <c r="AL78" s="212" t="s">
        <v>564</v>
      </c>
      <c r="AM78" s="212" t="s">
        <v>564</v>
      </c>
      <c r="AN78" s="212" t="s">
        <v>564</v>
      </c>
      <c r="AO78" s="212" t="s">
        <v>564</v>
      </c>
      <c r="AP78" s="212" t="s">
        <v>564</v>
      </c>
      <c r="AQ78" s="212" t="s">
        <v>564</v>
      </c>
      <c r="AR78" s="212" t="s">
        <v>564</v>
      </c>
      <c r="AS78" s="212" t="s">
        <v>564</v>
      </c>
      <c r="AT78" s="212" t="s">
        <v>564</v>
      </c>
      <c r="AU78" s="213" t="s">
        <v>564</v>
      </c>
      <c r="AV78" s="217" t="s">
        <v>564</v>
      </c>
    </row>
    <row r="79" spans="1:48" ht="18">
      <c r="A79" s="189">
        <v>8</v>
      </c>
      <c r="B79" s="189"/>
      <c r="C79" s="190"/>
      <c r="D79" s="190"/>
      <c r="E79" s="191" t="s">
        <v>313</v>
      </c>
      <c r="F79" s="192" t="s">
        <v>11</v>
      </c>
      <c r="G79" s="190" t="str">
        <f t="shared" si="2"/>
        <v>P</v>
      </c>
      <c r="H79" s="269" t="s">
        <v>253</v>
      </c>
      <c r="I79" s="270" t="s">
        <v>775</v>
      </c>
      <c r="J79" s="271" t="s">
        <v>758</v>
      </c>
      <c r="K79" s="196"/>
      <c r="L79" s="196">
        <v>16</v>
      </c>
      <c r="M79" s="196"/>
      <c r="N79" s="170" t="s">
        <v>326</v>
      </c>
      <c r="O79" s="197" t="s">
        <v>587</v>
      </c>
      <c r="P79" s="197"/>
      <c r="Q79" s="197" t="s">
        <v>586</v>
      </c>
      <c r="R79" s="170" t="s">
        <v>158</v>
      </c>
      <c r="S79" s="170" t="s">
        <v>564</v>
      </c>
      <c r="T79" s="179" t="s">
        <v>697</v>
      </c>
      <c r="U79" s="171">
        <v>8</v>
      </c>
      <c r="V79" s="171">
        <v>2</v>
      </c>
      <c r="W79" s="172"/>
      <c r="X79" s="172"/>
      <c r="Y79" s="173" t="s">
        <v>313</v>
      </c>
      <c r="Z79" s="174" t="s">
        <v>11</v>
      </c>
      <c r="AA79" s="172" t="str">
        <f t="shared" si="3"/>
        <v>P</v>
      </c>
      <c r="AB79" s="365" t="s">
        <v>253</v>
      </c>
      <c r="AC79" s="366" t="s">
        <v>775</v>
      </c>
      <c r="AD79" s="367" t="s">
        <v>758</v>
      </c>
      <c r="AE79" s="10" t="s">
        <v>694</v>
      </c>
      <c r="AF79" s="175" t="s">
        <v>564</v>
      </c>
      <c r="AG79" s="175" t="s">
        <v>564</v>
      </c>
      <c r="AH79" s="175" t="s">
        <v>564</v>
      </c>
      <c r="AI79" s="175" t="s">
        <v>564</v>
      </c>
      <c r="AJ79" s="175" t="s">
        <v>564</v>
      </c>
      <c r="AK79" s="212" t="s">
        <v>564</v>
      </c>
      <c r="AL79" s="212" t="s">
        <v>564</v>
      </c>
      <c r="AM79" s="212" t="s">
        <v>564</v>
      </c>
      <c r="AN79" s="212" t="s">
        <v>564</v>
      </c>
      <c r="AO79" s="212" t="s">
        <v>564</v>
      </c>
      <c r="AP79" s="212" t="s">
        <v>564</v>
      </c>
      <c r="AQ79" s="212" t="s">
        <v>564</v>
      </c>
      <c r="AR79" s="212" t="s">
        <v>564</v>
      </c>
      <c r="AS79" s="212" t="s">
        <v>564</v>
      </c>
      <c r="AT79" s="212" t="s">
        <v>564</v>
      </c>
      <c r="AU79" s="213" t="s">
        <v>564</v>
      </c>
      <c r="AV79" s="217" t="s">
        <v>169</v>
      </c>
    </row>
    <row r="80" spans="1:48" ht="18">
      <c r="A80" s="189">
        <v>8</v>
      </c>
      <c r="B80" s="189"/>
      <c r="C80" s="190"/>
      <c r="D80" s="190"/>
      <c r="E80" s="191" t="s">
        <v>313</v>
      </c>
      <c r="F80" s="192" t="s">
        <v>11</v>
      </c>
      <c r="G80" s="190" t="str">
        <f t="shared" si="2"/>
        <v>R</v>
      </c>
      <c r="H80" s="193" t="s">
        <v>254</v>
      </c>
      <c r="I80" s="194" t="s">
        <v>255</v>
      </c>
      <c r="J80" s="195" t="s">
        <v>758</v>
      </c>
      <c r="K80" s="196"/>
      <c r="L80" s="196">
        <v>30</v>
      </c>
      <c r="M80" s="196"/>
      <c r="N80" s="170" t="s">
        <v>326</v>
      </c>
      <c r="O80" s="197" t="s">
        <v>587</v>
      </c>
      <c r="P80" s="197"/>
      <c r="Q80" s="197" t="s">
        <v>586</v>
      </c>
      <c r="R80" s="170" t="s">
        <v>158</v>
      </c>
      <c r="S80" s="170" t="s">
        <v>564</v>
      </c>
      <c r="T80" s="179" t="s">
        <v>697</v>
      </c>
      <c r="U80" s="171">
        <v>8</v>
      </c>
      <c r="V80" s="171">
        <v>2</v>
      </c>
      <c r="W80" s="172"/>
      <c r="X80" s="172"/>
      <c r="Y80" s="173" t="s">
        <v>313</v>
      </c>
      <c r="Z80" s="174" t="s">
        <v>11</v>
      </c>
      <c r="AA80" s="172" t="str">
        <f t="shared" si="3"/>
        <v>R</v>
      </c>
      <c r="AB80" s="148" t="s">
        <v>254</v>
      </c>
      <c r="AC80" s="10" t="s">
        <v>255</v>
      </c>
      <c r="AD80" s="149" t="s">
        <v>758</v>
      </c>
      <c r="AE80" s="10" t="s">
        <v>694</v>
      </c>
      <c r="AF80" s="175" t="s">
        <v>564</v>
      </c>
      <c r="AG80" s="175" t="s">
        <v>564</v>
      </c>
      <c r="AH80" s="175" t="s">
        <v>564</v>
      </c>
      <c r="AI80" s="175" t="s">
        <v>564</v>
      </c>
      <c r="AJ80" s="175" t="s">
        <v>564</v>
      </c>
      <c r="AK80" s="212" t="s">
        <v>564</v>
      </c>
      <c r="AL80" s="212" t="s">
        <v>564</v>
      </c>
      <c r="AM80" s="212" t="s">
        <v>564</v>
      </c>
      <c r="AN80" s="212" t="s">
        <v>564</v>
      </c>
      <c r="AO80" s="212" t="s">
        <v>564</v>
      </c>
      <c r="AP80" s="212" t="s">
        <v>564</v>
      </c>
      <c r="AQ80" s="212" t="s">
        <v>564</v>
      </c>
      <c r="AR80" s="212" t="s">
        <v>564</v>
      </c>
      <c r="AS80" s="212" t="s">
        <v>564</v>
      </c>
      <c r="AT80" s="212" t="s">
        <v>564</v>
      </c>
      <c r="AU80" s="213" t="s">
        <v>564</v>
      </c>
      <c r="AV80" s="217" t="s">
        <v>564</v>
      </c>
    </row>
    <row r="81" spans="1:48" ht="18">
      <c r="A81" s="189">
        <v>8</v>
      </c>
      <c r="B81" s="189"/>
      <c r="C81" s="190"/>
      <c r="D81" s="190"/>
      <c r="E81" s="191" t="s">
        <v>313</v>
      </c>
      <c r="F81" s="192" t="s">
        <v>11</v>
      </c>
      <c r="G81" s="190" t="str">
        <f t="shared" si="2"/>
        <v>R</v>
      </c>
      <c r="H81" s="269" t="s">
        <v>256</v>
      </c>
      <c r="I81" s="270" t="s">
        <v>774</v>
      </c>
      <c r="J81" s="271" t="s">
        <v>753</v>
      </c>
      <c r="K81" s="196"/>
      <c r="L81" s="196">
        <v>35900</v>
      </c>
      <c r="M81" s="196"/>
      <c r="N81" s="170" t="s">
        <v>326</v>
      </c>
      <c r="O81" s="197" t="s">
        <v>587</v>
      </c>
      <c r="P81" s="197"/>
      <c r="Q81" s="197" t="s">
        <v>586</v>
      </c>
      <c r="R81" s="170" t="s">
        <v>158</v>
      </c>
      <c r="S81" s="170" t="s">
        <v>564</v>
      </c>
      <c r="T81" s="179" t="s">
        <v>697</v>
      </c>
      <c r="U81" s="171">
        <v>8</v>
      </c>
      <c r="V81" s="171">
        <v>2</v>
      </c>
      <c r="W81" s="172"/>
      <c r="X81" s="172"/>
      <c r="Y81" s="173" t="s">
        <v>313</v>
      </c>
      <c r="Z81" s="174" t="s">
        <v>11</v>
      </c>
      <c r="AA81" s="172" t="str">
        <f t="shared" si="3"/>
        <v>R</v>
      </c>
      <c r="AB81" s="365" t="s">
        <v>256</v>
      </c>
      <c r="AC81" s="366" t="s">
        <v>774</v>
      </c>
      <c r="AD81" s="367" t="s">
        <v>753</v>
      </c>
      <c r="AE81" s="10" t="s">
        <v>694</v>
      </c>
      <c r="AF81" s="175" t="s">
        <v>564</v>
      </c>
      <c r="AG81" s="175" t="s">
        <v>564</v>
      </c>
      <c r="AH81" s="175" t="s">
        <v>564</v>
      </c>
      <c r="AI81" s="175" t="s">
        <v>564</v>
      </c>
      <c r="AJ81" s="175" t="s">
        <v>564</v>
      </c>
      <c r="AK81" s="212" t="s">
        <v>564</v>
      </c>
      <c r="AL81" s="212" t="s">
        <v>564</v>
      </c>
      <c r="AM81" s="212" t="s">
        <v>564</v>
      </c>
      <c r="AN81" s="212" t="s">
        <v>564</v>
      </c>
      <c r="AO81" s="212" t="s">
        <v>564</v>
      </c>
      <c r="AP81" s="212" t="s">
        <v>564</v>
      </c>
      <c r="AQ81" s="212" t="s">
        <v>564</v>
      </c>
      <c r="AR81" s="212" t="s">
        <v>564</v>
      </c>
      <c r="AS81" s="212" t="s">
        <v>564</v>
      </c>
      <c r="AT81" s="212" t="s">
        <v>564</v>
      </c>
      <c r="AU81" s="213" t="s">
        <v>564</v>
      </c>
      <c r="AV81" s="217" t="s">
        <v>169</v>
      </c>
    </row>
    <row r="82" spans="1:48" ht="18">
      <c r="A82" s="189">
        <v>8</v>
      </c>
      <c r="B82" s="189"/>
      <c r="C82" s="190"/>
      <c r="D82" s="190"/>
      <c r="E82" s="191" t="s">
        <v>313</v>
      </c>
      <c r="F82" s="192" t="s">
        <v>11</v>
      </c>
      <c r="G82" s="190" t="str">
        <f t="shared" si="2"/>
        <v>R</v>
      </c>
      <c r="H82" s="193" t="s">
        <v>257</v>
      </c>
      <c r="I82" s="194" t="s">
        <v>258</v>
      </c>
      <c r="J82" s="195" t="s">
        <v>758</v>
      </c>
      <c r="K82" s="272"/>
      <c r="L82" s="272">
        <v>40</v>
      </c>
      <c r="M82" s="272"/>
      <c r="N82" s="170" t="s">
        <v>326</v>
      </c>
      <c r="O82" s="197" t="s">
        <v>587</v>
      </c>
      <c r="P82" s="197"/>
      <c r="Q82" s="197" t="s">
        <v>586</v>
      </c>
      <c r="R82" s="170" t="s">
        <v>158</v>
      </c>
      <c r="S82" s="170" t="s">
        <v>564</v>
      </c>
      <c r="T82" s="179" t="s">
        <v>697</v>
      </c>
      <c r="U82" s="171">
        <v>8</v>
      </c>
      <c r="V82" s="171">
        <v>2</v>
      </c>
      <c r="W82" s="172"/>
      <c r="X82" s="172"/>
      <c r="Y82" s="173" t="s">
        <v>313</v>
      </c>
      <c r="Z82" s="174" t="s">
        <v>11</v>
      </c>
      <c r="AA82" s="172" t="str">
        <f t="shared" si="3"/>
        <v>R</v>
      </c>
      <c r="AB82" s="148" t="s">
        <v>257</v>
      </c>
      <c r="AC82" s="10" t="s">
        <v>258</v>
      </c>
      <c r="AD82" s="149" t="s">
        <v>758</v>
      </c>
      <c r="AE82" s="10" t="s">
        <v>694</v>
      </c>
      <c r="AF82" s="175" t="s">
        <v>564</v>
      </c>
      <c r="AG82" s="175" t="s">
        <v>564</v>
      </c>
      <c r="AH82" s="175" t="s">
        <v>564</v>
      </c>
      <c r="AI82" s="175" t="s">
        <v>564</v>
      </c>
      <c r="AJ82" s="175" t="s">
        <v>564</v>
      </c>
      <c r="AK82" s="212" t="s">
        <v>564</v>
      </c>
      <c r="AL82" s="212" t="s">
        <v>564</v>
      </c>
      <c r="AM82" s="212" t="s">
        <v>564</v>
      </c>
      <c r="AN82" s="212" t="s">
        <v>564</v>
      </c>
      <c r="AO82" s="212" t="s">
        <v>564</v>
      </c>
      <c r="AP82" s="212" t="s">
        <v>564</v>
      </c>
      <c r="AQ82" s="212" t="s">
        <v>564</v>
      </c>
      <c r="AR82" s="212" t="s">
        <v>564</v>
      </c>
      <c r="AS82" s="212" t="s">
        <v>564</v>
      </c>
      <c r="AT82" s="212" t="s">
        <v>564</v>
      </c>
      <c r="AU82" s="213" t="s">
        <v>564</v>
      </c>
      <c r="AV82" s="217" t="s">
        <v>564</v>
      </c>
    </row>
    <row r="83" spans="1:48" s="317" customFormat="1" ht="63">
      <c r="A83" s="295">
        <v>8</v>
      </c>
      <c r="B83" s="295"/>
      <c r="C83" s="296"/>
      <c r="D83" s="296"/>
      <c r="E83" s="297" t="s">
        <v>314</v>
      </c>
      <c r="F83" s="298" t="s">
        <v>11</v>
      </c>
      <c r="G83" s="296" t="s">
        <v>319</v>
      </c>
      <c r="H83" s="299"/>
      <c r="I83" s="300" t="s">
        <v>773</v>
      </c>
      <c r="J83" s="199" t="s">
        <v>758</v>
      </c>
      <c r="K83" s="320"/>
      <c r="L83" s="320">
        <v>65</v>
      </c>
      <c r="M83" s="320"/>
      <c r="N83" s="303" t="s">
        <v>326</v>
      </c>
      <c r="O83" s="304" t="s">
        <v>586</v>
      </c>
      <c r="P83" s="304"/>
      <c r="Q83" s="197" t="s">
        <v>586</v>
      </c>
      <c r="R83" s="303" t="s">
        <v>160</v>
      </c>
      <c r="S83" s="303" t="s">
        <v>564</v>
      </c>
      <c r="T83" s="305" t="s">
        <v>697</v>
      </c>
      <c r="U83" s="307">
        <v>8</v>
      </c>
      <c r="V83" s="307">
        <v>3</v>
      </c>
      <c r="W83" s="308"/>
      <c r="X83" s="308"/>
      <c r="Y83" s="309" t="s">
        <v>314</v>
      </c>
      <c r="Z83" s="310" t="s">
        <v>11</v>
      </c>
      <c r="AA83" s="308" t="s">
        <v>319</v>
      </c>
      <c r="AB83" s="311"/>
      <c r="AC83" s="312" t="s">
        <v>773</v>
      </c>
      <c r="AD83" s="184" t="s">
        <v>758</v>
      </c>
      <c r="AE83" s="312" t="s">
        <v>163</v>
      </c>
      <c r="AF83" s="313" t="s">
        <v>564</v>
      </c>
      <c r="AG83" s="313" t="s">
        <v>564</v>
      </c>
      <c r="AH83" s="313" t="s">
        <v>564</v>
      </c>
      <c r="AI83" s="313" t="s">
        <v>564</v>
      </c>
      <c r="AJ83" s="313" t="s">
        <v>564</v>
      </c>
      <c r="AK83" s="314" t="s">
        <v>564</v>
      </c>
      <c r="AL83" s="314" t="s">
        <v>564</v>
      </c>
      <c r="AM83" s="314" t="s">
        <v>564</v>
      </c>
      <c r="AN83" s="314" t="s">
        <v>564</v>
      </c>
      <c r="AO83" s="314" t="s">
        <v>564</v>
      </c>
      <c r="AP83" s="314" t="s">
        <v>564</v>
      </c>
      <c r="AQ83" s="314" t="s">
        <v>564</v>
      </c>
      <c r="AR83" s="314" t="s">
        <v>564</v>
      </c>
      <c r="AS83" s="314" t="s">
        <v>564</v>
      </c>
      <c r="AT83" s="314" t="s">
        <v>564</v>
      </c>
      <c r="AU83" s="315" t="s">
        <v>564</v>
      </c>
      <c r="AV83" s="316" t="s">
        <v>162</v>
      </c>
    </row>
    <row r="84" spans="1:48" s="317" customFormat="1" ht="72">
      <c r="A84" s="295">
        <v>8</v>
      </c>
      <c r="B84" s="295"/>
      <c r="C84" s="296"/>
      <c r="D84" s="296"/>
      <c r="E84" s="297" t="s">
        <v>314</v>
      </c>
      <c r="F84" s="298" t="s">
        <v>11</v>
      </c>
      <c r="G84" s="296" t="str">
        <f>IF(MID(H84,5,1)="P","P",IF(MID(H84,5,1)="R","R",""))</f>
        <v>P</v>
      </c>
      <c r="H84" s="299" t="s">
        <v>260</v>
      </c>
      <c r="I84" s="300" t="s">
        <v>261</v>
      </c>
      <c r="J84" s="199" t="s">
        <v>758</v>
      </c>
      <c r="K84" s="320"/>
      <c r="L84" s="320">
        <v>15</v>
      </c>
      <c r="M84" s="320"/>
      <c r="N84" s="303" t="s">
        <v>326</v>
      </c>
      <c r="O84" s="304" t="s">
        <v>587</v>
      </c>
      <c r="P84" s="304"/>
      <c r="Q84" s="197" t="s">
        <v>586</v>
      </c>
      <c r="R84" s="303" t="s">
        <v>160</v>
      </c>
      <c r="S84" s="303" t="s">
        <v>564</v>
      </c>
      <c r="T84" s="305" t="s">
        <v>697</v>
      </c>
      <c r="U84" s="307">
        <v>8</v>
      </c>
      <c r="V84" s="307">
        <v>3</v>
      </c>
      <c r="W84" s="308"/>
      <c r="X84" s="308"/>
      <c r="Y84" s="309" t="s">
        <v>314</v>
      </c>
      <c r="Z84" s="310" t="s">
        <v>11</v>
      </c>
      <c r="AA84" s="308" t="str">
        <f>IF(MID(AB84,5,1)="P","P",IF(MID(AB84,5,1)="R","R",""))</f>
        <v>P</v>
      </c>
      <c r="AB84" s="311" t="s">
        <v>260</v>
      </c>
      <c r="AC84" s="312" t="s">
        <v>261</v>
      </c>
      <c r="AD84" s="184" t="s">
        <v>758</v>
      </c>
      <c r="AE84" s="312" t="s">
        <v>164</v>
      </c>
      <c r="AF84" s="313" t="s">
        <v>564</v>
      </c>
      <c r="AG84" s="313" t="s">
        <v>564</v>
      </c>
      <c r="AH84" s="313" t="s">
        <v>564</v>
      </c>
      <c r="AI84" s="313" t="s">
        <v>564</v>
      </c>
      <c r="AJ84" s="313" t="s">
        <v>564</v>
      </c>
      <c r="AK84" s="314" t="s">
        <v>564</v>
      </c>
      <c r="AL84" s="314" t="s">
        <v>564</v>
      </c>
      <c r="AM84" s="314" t="s">
        <v>564</v>
      </c>
      <c r="AN84" s="314" t="s">
        <v>564</v>
      </c>
      <c r="AO84" s="314" t="s">
        <v>564</v>
      </c>
      <c r="AP84" s="314" t="s">
        <v>564</v>
      </c>
      <c r="AQ84" s="314" t="s">
        <v>564</v>
      </c>
      <c r="AR84" s="314" t="s">
        <v>564</v>
      </c>
      <c r="AS84" s="314" t="s">
        <v>564</v>
      </c>
      <c r="AT84" s="314" t="s">
        <v>564</v>
      </c>
      <c r="AU84" s="315" t="s">
        <v>564</v>
      </c>
      <c r="AV84" s="316" t="s">
        <v>165</v>
      </c>
    </row>
    <row r="85" spans="1:48" ht="18">
      <c r="A85" s="189">
        <v>8</v>
      </c>
      <c r="B85" s="189"/>
      <c r="C85" s="190"/>
      <c r="D85" s="190"/>
      <c r="E85" s="191" t="s">
        <v>314</v>
      </c>
      <c r="F85" s="192" t="s">
        <v>11</v>
      </c>
      <c r="G85" s="190" t="str">
        <f>IF(MID(H85,5,1)="P","P",IF(MID(H85,5,1)="R","R",""))</f>
        <v>P</v>
      </c>
      <c r="H85" s="193" t="s">
        <v>262</v>
      </c>
      <c r="I85" s="194" t="s">
        <v>772</v>
      </c>
      <c r="J85" s="195" t="s">
        <v>758</v>
      </c>
      <c r="K85" s="196"/>
      <c r="L85" s="196">
        <v>30</v>
      </c>
      <c r="M85" s="196"/>
      <c r="N85" s="170" t="s">
        <v>326</v>
      </c>
      <c r="O85" s="197" t="s">
        <v>587</v>
      </c>
      <c r="P85" s="197"/>
      <c r="Q85" s="197" t="s">
        <v>586</v>
      </c>
      <c r="R85" s="170" t="s">
        <v>160</v>
      </c>
      <c r="S85" s="170" t="s">
        <v>564</v>
      </c>
      <c r="T85" s="179" t="s">
        <v>697</v>
      </c>
      <c r="U85" s="171">
        <v>8</v>
      </c>
      <c r="V85" s="171">
        <v>3</v>
      </c>
      <c r="W85" s="172"/>
      <c r="X85" s="172"/>
      <c r="Y85" s="173" t="s">
        <v>314</v>
      </c>
      <c r="Z85" s="174" t="s">
        <v>11</v>
      </c>
      <c r="AA85" s="172" t="str">
        <f>IF(MID(AB85,5,1)="P","P",IF(MID(AB85,5,1)="R","R",""))</f>
        <v>P</v>
      </c>
      <c r="AB85" s="148" t="s">
        <v>262</v>
      </c>
      <c r="AC85" s="10" t="s">
        <v>772</v>
      </c>
      <c r="AD85" s="149" t="s">
        <v>758</v>
      </c>
      <c r="AE85" s="10" t="s">
        <v>694</v>
      </c>
      <c r="AF85" s="175" t="s">
        <v>564</v>
      </c>
      <c r="AG85" s="175" t="s">
        <v>564</v>
      </c>
      <c r="AH85" s="175" t="s">
        <v>564</v>
      </c>
      <c r="AI85" s="175" t="s">
        <v>564</v>
      </c>
      <c r="AJ85" s="175" t="s">
        <v>564</v>
      </c>
      <c r="AK85" s="212" t="s">
        <v>564</v>
      </c>
      <c r="AL85" s="212" t="s">
        <v>564</v>
      </c>
      <c r="AM85" s="212" t="s">
        <v>564</v>
      </c>
      <c r="AN85" s="212" t="s">
        <v>564</v>
      </c>
      <c r="AO85" s="212" t="s">
        <v>564</v>
      </c>
      <c r="AP85" s="212" t="s">
        <v>564</v>
      </c>
      <c r="AQ85" s="212" t="s">
        <v>564</v>
      </c>
      <c r="AR85" s="212" t="s">
        <v>564</v>
      </c>
      <c r="AS85" s="212" t="s">
        <v>564</v>
      </c>
      <c r="AT85" s="212" t="s">
        <v>564</v>
      </c>
      <c r="AU85" s="213" t="s">
        <v>564</v>
      </c>
      <c r="AV85" s="217" t="s">
        <v>564</v>
      </c>
    </row>
    <row r="86" spans="1:48" ht="18">
      <c r="A86" s="189">
        <v>8</v>
      </c>
      <c r="B86" s="189"/>
      <c r="C86" s="190"/>
      <c r="D86" s="190"/>
      <c r="E86" s="191" t="s">
        <v>314</v>
      </c>
      <c r="F86" s="192" t="s">
        <v>11</v>
      </c>
      <c r="G86" s="190" t="s">
        <v>318</v>
      </c>
      <c r="H86" s="193"/>
      <c r="I86" s="194" t="s">
        <v>765</v>
      </c>
      <c r="J86" s="195" t="s">
        <v>758</v>
      </c>
      <c r="K86" s="196"/>
      <c r="L86" s="196">
        <v>500000</v>
      </c>
      <c r="M86" s="196"/>
      <c r="N86" s="170" t="s">
        <v>326</v>
      </c>
      <c r="O86" s="197" t="s">
        <v>586</v>
      </c>
      <c r="P86" s="197"/>
      <c r="Q86" s="197" t="s">
        <v>587</v>
      </c>
      <c r="R86" s="170" t="s">
        <v>160</v>
      </c>
      <c r="S86" s="170" t="s">
        <v>564</v>
      </c>
      <c r="T86" s="179" t="s">
        <v>697</v>
      </c>
      <c r="U86" s="171">
        <v>8</v>
      </c>
      <c r="V86" s="171">
        <v>3</v>
      </c>
      <c r="W86" s="172"/>
      <c r="X86" s="172"/>
      <c r="Y86" s="173" t="s">
        <v>314</v>
      </c>
      <c r="Z86" s="174" t="s">
        <v>11</v>
      </c>
      <c r="AA86" s="172" t="s">
        <v>318</v>
      </c>
      <c r="AB86" s="148"/>
      <c r="AC86" s="10" t="s">
        <v>765</v>
      </c>
      <c r="AD86" s="149" t="s">
        <v>758</v>
      </c>
      <c r="AE86" s="10" t="s">
        <v>694</v>
      </c>
      <c r="AF86" s="175" t="s">
        <v>564</v>
      </c>
      <c r="AG86" s="175" t="s">
        <v>564</v>
      </c>
      <c r="AH86" s="175" t="s">
        <v>564</v>
      </c>
      <c r="AI86" s="175" t="s">
        <v>564</v>
      </c>
      <c r="AJ86" s="175" t="s">
        <v>564</v>
      </c>
      <c r="AK86" s="212" t="s">
        <v>564</v>
      </c>
      <c r="AL86" s="212" t="s">
        <v>564</v>
      </c>
      <c r="AM86" s="212" t="s">
        <v>564</v>
      </c>
      <c r="AN86" s="212" t="s">
        <v>564</v>
      </c>
      <c r="AO86" s="212" t="s">
        <v>564</v>
      </c>
      <c r="AP86" s="212" t="s">
        <v>564</v>
      </c>
      <c r="AQ86" s="212" t="s">
        <v>564</v>
      </c>
      <c r="AR86" s="212" t="s">
        <v>564</v>
      </c>
      <c r="AS86" s="212" t="s">
        <v>564</v>
      </c>
      <c r="AT86" s="212" t="s">
        <v>564</v>
      </c>
      <c r="AU86" s="213" t="s">
        <v>564</v>
      </c>
      <c r="AV86" s="217" t="s">
        <v>564</v>
      </c>
    </row>
    <row r="87" spans="1:48" ht="18">
      <c r="A87" s="189">
        <v>8</v>
      </c>
      <c r="B87" s="189"/>
      <c r="C87" s="190"/>
      <c r="D87" s="190"/>
      <c r="E87" s="191" t="s">
        <v>314</v>
      </c>
      <c r="F87" s="192" t="s">
        <v>11</v>
      </c>
      <c r="G87" s="190" t="str">
        <f>IF(MID(H87,5,1)="P","P",IF(MID(H87,5,1)="R","R",""))</f>
        <v>R</v>
      </c>
      <c r="H87" s="193" t="s">
        <v>263</v>
      </c>
      <c r="I87" s="194" t="s">
        <v>264</v>
      </c>
      <c r="J87" s="195" t="s">
        <v>770</v>
      </c>
      <c r="K87" s="201"/>
      <c r="L87" s="201">
        <v>80000</v>
      </c>
      <c r="M87" s="201"/>
      <c r="N87" s="170" t="s">
        <v>326</v>
      </c>
      <c r="O87" s="197" t="s">
        <v>587</v>
      </c>
      <c r="P87" s="197"/>
      <c r="Q87" s="197" t="s">
        <v>586</v>
      </c>
      <c r="R87" s="170" t="s">
        <v>160</v>
      </c>
      <c r="S87" s="170" t="s">
        <v>564</v>
      </c>
      <c r="T87" s="179" t="s">
        <v>697</v>
      </c>
      <c r="U87" s="171">
        <v>8</v>
      </c>
      <c r="V87" s="171">
        <v>3</v>
      </c>
      <c r="W87" s="172"/>
      <c r="X87" s="172"/>
      <c r="Y87" s="173" t="s">
        <v>314</v>
      </c>
      <c r="Z87" s="174" t="s">
        <v>11</v>
      </c>
      <c r="AA87" s="172" t="str">
        <f>IF(MID(AB87,5,1)="P","P",IF(MID(AB87,5,1)="R","R",""))</f>
        <v>R</v>
      </c>
      <c r="AB87" s="148" t="s">
        <v>263</v>
      </c>
      <c r="AC87" s="10" t="s">
        <v>264</v>
      </c>
      <c r="AD87" s="149" t="s">
        <v>770</v>
      </c>
      <c r="AE87" s="10" t="s">
        <v>694</v>
      </c>
      <c r="AF87" s="175" t="s">
        <v>564</v>
      </c>
      <c r="AG87" s="175" t="s">
        <v>564</v>
      </c>
      <c r="AH87" s="175" t="s">
        <v>564</v>
      </c>
      <c r="AI87" s="175" t="s">
        <v>564</v>
      </c>
      <c r="AJ87" s="175" t="s">
        <v>564</v>
      </c>
      <c r="AK87" s="212" t="s">
        <v>564</v>
      </c>
      <c r="AL87" s="212" t="s">
        <v>564</v>
      </c>
      <c r="AM87" s="212" t="s">
        <v>564</v>
      </c>
      <c r="AN87" s="212" t="s">
        <v>564</v>
      </c>
      <c r="AO87" s="212" t="s">
        <v>564</v>
      </c>
      <c r="AP87" s="212" t="s">
        <v>564</v>
      </c>
      <c r="AQ87" s="212" t="s">
        <v>564</v>
      </c>
      <c r="AR87" s="212" t="s">
        <v>564</v>
      </c>
      <c r="AS87" s="212" t="s">
        <v>564</v>
      </c>
      <c r="AT87" s="212" t="s">
        <v>564</v>
      </c>
      <c r="AU87" s="213" t="s">
        <v>564</v>
      </c>
      <c r="AV87" s="217" t="s">
        <v>564</v>
      </c>
    </row>
    <row r="88" spans="5:48" s="94" customFormat="1" ht="12.75">
      <c r="E88" s="95"/>
      <c r="H88" s="96"/>
      <c r="I88" s="97"/>
      <c r="J88" s="98"/>
      <c r="K88" s="99"/>
      <c r="L88" s="99"/>
      <c r="M88" s="99"/>
      <c r="N88" s="138"/>
      <c r="R88" s="138"/>
      <c r="S88" s="138"/>
      <c r="T88" s="353"/>
      <c r="Y88" s="95"/>
      <c r="AB88" s="96"/>
      <c r="AC88" s="97"/>
      <c r="AD88" s="98"/>
      <c r="AE88" s="97"/>
      <c r="AF88" s="100"/>
      <c r="AG88" s="100"/>
      <c r="AH88" s="100"/>
      <c r="AI88" s="100"/>
      <c r="AJ88" s="100"/>
      <c r="AK88" s="101"/>
      <c r="AL88" s="101"/>
      <c r="AM88" s="101"/>
      <c r="AN88" s="101"/>
      <c r="AO88" s="101"/>
      <c r="AP88" s="101"/>
      <c r="AQ88" s="101"/>
      <c r="AR88" s="101"/>
      <c r="AS88" s="101"/>
      <c r="AT88" s="101"/>
      <c r="AU88" s="102"/>
      <c r="AV88" s="218"/>
    </row>
    <row r="89" spans="1:48" s="265" customFormat="1" ht="26.25" customHeight="1">
      <c r="A89" s="256" t="s">
        <v>139</v>
      </c>
      <c r="B89" s="257"/>
      <c r="C89" s="257"/>
      <c r="D89" s="257"/>
      <c r="E89" s="257"/>
      <c r="F89" s="257"/>
      <c r="G89" s="257"/>
      <c r="H89" s="257"/>
      <c r="I89" s="258"/>
      <c r="J89" s="259"/>
      <c r="K89" s="260"/>
      <c r="L89" s="260"/>
      <c r="M89" s="260"/>
      <c r="N89" s="261"/>
      <c r="O89" s="257"/>
      <c r="P89" s="257"/>
      <c r="Q89" s="257"/>
      <c r="R89" s="261"/>
      <c r="S89" s="261"/>
      <c r="T89" s="178"/>
      <c r="U89" s="257"/>
      <c r="V89" s="257"/>
      <c r="W89" s="257"/>
      <c r="X89" s="257"/>
      <c r="Y89" s="257"/>
      <c r="Z89" s="257"/>
      <c r="AA89" s="257"/>
      <c r="AB89" s="257"/>
      <c r="AC89" s="258"/>
      <c r="AD89" s="259"/>
      <c r="AE89" s="258"/>
      <c r="AF89" s="258"/>
      <c r="AG89" s="258"/>
      <c r="AH89" s="258"/>
      <c r="AI89" s="258"/>
      <c r="AJ89" s="258"/>
      <c r="AK89" s="262"/>
      <c r="AL89" s="262"/>
      <c r="AM89" s="262"/>
      <c r="AN89" s="262"/>
      <c r="AO89" s="262"/>
      <c r="AP89" s="262"/>
      <c r="AQ89" s="262"/>
      <c r="AR89" s="262"/>
      <c r="AS89" s="262"/>
      <c r="AT89" s="262"/>
      <c r="AU89" s="263">
        <f>IF(SUM(AK89:AT89)=0,"",AVERAGE(AK89:AT89))</f>
      </c>
      <c r="AV89" s="264"/>
    </row>
    <row r="90" spans="1:48" ht="38.25" customHeight="1">
      <c r="A90" s="189"/>
      <c r="B90" s="189"/>
      <c r="C90" s="190"/>
      <c r="D90" s="190"/>
      <c r="E90" s="191"/>
      <c r="F90" s="192" t="s">
        <v>46</v>
      </c>
      <c r="G90" s="190" t="s">
        <v>318</v>
      </c>
      <c r="H90" s="193"/>
      <c r="I90" s="194" t="s">
        <v>140</v>
      </c>
      <c r="J90" s="195" t="s">
        <v>753</v>
      </c>
      <c r="K90" s="354">
        <v>28000</v>
      </c>
      <c r="L90" s="354">
        <v>175000</v>
      </c>
      <c r="M90" s="354">
        <v>190000</v>
      </c>
      <c r="N90" s="170"/>
      <c r="O90" s="170"/>
      <c r="P90" s="170"/>
      <c r="Q90" s="170"/>
      <c r="R90" s="170" t="s">
        <v>180</v>
      </c>
      <c r="S90" s="170" t="s">
        <v>433</v>
      </c>
      <c r="T90" s="179" t="s">
        <v>697</v>
      </c>
      <c r="U90" s="368"/>
      <c r="V90" s="368"/>
      <c r="W90" s="368"/>
      <c r="X90" s="368"/>
      <c r="Y90" s="369"/>
      <c r="Z90" s="368" t="s">
        <v>46</v>
      </c>
      <c r="AA90" s="368" t="s">
        <v>318</v>
      </c>
      <c r="AB90" s="148"/>
      <c r="AC90" s="10" t="s">
        <v>141</v>
      </c>
      <c r="AD90" s="149" t="s">
        <v>753</v>
      </c>
      <c r="AE90" s="10" t="s">
        <v>694</v>
      </c>
      <c r="AF90" s="175" t="s">
        <v>326</v>
      </c>
      <c r="AG90" s="175" t="s">
        <v>181</v>
      </c>
      <c r="AH90" s="175" t="s">
        <v>564</v>
      </c>
      <c r="AI90" s="175" t="s">
        <v>564</v>
      </c>
      <c r="AJ90" s="175" t="s">
        <v>564</v>
      </c>
      <c r="AK90" s="212" t="s">
        <v>564</v>
      </c>
      <c r="AL90" s="212" t="s">
        <v>564</v>
      </c>
      <c r="AM90" s="212" t="s">
        <v>564</v>
      </c>
      <c r="AN90" s="212" t="s">
        <v>564</v>
      </c>
      <c r="AO90" s="212" t="s">
        <v>564</v>
      </c>
      <c r="AP90" s="212" t="s">
        <v>564</v>
      </c>
      <c r="AQ90" s="212" t="s">
        <v>564</v>
      </c>
      <c r="AR90" s="212" t="s">
        <v>564</v>
      </c>
      <c r="AS90" s="212" t="s">
        <v>564</v>
      </c>
      <c r="AT90" s="212" t="s">
        <v>564</v>
      </c>
      <c r="AU90" s="213" t="s">
        <v>564</v>
      </c>
      <c r="AV90" s="217" t="s">
        <v>564</v>
      </c>
    </row>
    <row r="91" spans="1:48" ht="24" customHeight="1">
      <c r="A91" s="226" t="s">
        <v>720</v>
      </c>
      <c r="B91" s="226" t="s">
        <v>720</v>
      </c>
      <c r="C91" s="226" t="s">
        <v>720</v>
      </c>
      <c r="D91" s="226" t="s">
        <v>720</v>
      </c>
      <c r="E91" s="226" t="s">
        <v>720</v>
      </c>
      <c r="F91" s="226" t="s">
        <v>720</v>
      </c>
      <c r="G91" s="226" t="s">
        <v>720</v>
      </c>
      <c r="H91" s="226" t="s">
        <v>720</v>
      </c>
      <c r="I91" s="226" t="s">
        <v>720</v>
      </c>
      <c r="J91" s="226" t="s">
        <v>720</v>
      </c>
      <c r="K91" s="226" t="s">
        <v>720</v>
      </c>
      <c r="L91" s="226" t="s">
        <v>720</v>
      </c>
      <c r="M91" s="226" t="s">
        <v>720</v>
      </c>
      <c r="N91" s="226" t="s">
        <v>720</v>
      </c>
      <c r="O91" s="226" t="s">
        <v>720</v>
      </c>
      <c r="P91" s="226" t="s">
        <v>720</v>
      </c>
      <c r="Q91" s="226" t="s">
        <v>720</v>
      </c>
      <c r="R91" s="226" t="s">
        <v>720</v>
      </c>
      <c r="S91" s="226" t="s">
        <v>720</v>
      </c>
      <c r="T91" s="179" t="s">
        <v>697</v>
      </c>
      <c r="U91" s="371"/>
      <c r="V91" s="368"/>
      <c r="W91" s="368"/>
      <c r="X91" s="368"/>
      <c r="Y91" s="369"/>
      <c r="Z91" s="368" t="s">
        <v>46</v>
      </c>
      <c r="AA91" s="368" t="s">
        <v>318</v>
      </c>
      <c r="AB91" s="148"/>
      <c r="AC91" s="10" t="s">
        <v>142</v>
      </c>
      <c r="AD91" s="149" t="s">
        <v>753</v>
      </c>
      <c r="AE91" s="10" t="s">
        <v>694</v>
      </c>
      <c r="AF91" s="175" t="s">
        <v>326</v>
      </c>
      <c r="AG91" s="175" t="s">
        <v>181</v>
      </c>
      <c r="AH91" s="175" t="s">
        <v>564</v>
      </c>
      <c r="AI91" s="175" t="s">
        <v>564</v>
      </c>
      <c r="AJ91" s="175" t="s">
        <v>564</v>
      </c>
      <c r="AK91" s="212" t="s">
        <v>564</v>
      </c>
      <c r="AL91" s="212" t="s">
        <v>564</v>
      </c>
      <c r="AM91" s="212" t="s">
        <v>564</v>
      </c>
      <c r="AN91" s="212" t="s">
        <v>564</v>
      </c>
      <c r="AO91" s="212" t="s">
        <v>564</v>
      </c>
      <c r="AP91" s="212" t="s">
        <v>564</v>
      </c>
      <c r="AQ91" s="212" t="s">
        <v>564</v>
      </c>
      <c r="AR91" s="212" t="s">
        <v>564</v>
      </c>
      <c r="AS91" s="212" t="s">
        <v>564</v>
      </c>
      <c r="AT91" s="212" t="s">
        <v>564</v>
      </c>
      <c r="AU91" s="213" t="s">
        <v>564</v>
      </c>
      <c r="AV91" s="217" t="s">
        <v>564</v>
      </c>
    </row>
    <row r="92" spans="1:48" ht="24" customHeight="1">
      <c r="A92" s="226" t="s">
        <v>720</v>
      </c>
      <c r="B92" s="226" t="s">
        <v>720</v>
      </c>
      <c r="C92" s="226" t="s">
        <v>720</v>
      </c>
      <c r="D92" s="226" t="s">
        <v>720</v>
      </c>
      <c r="E92" s="226" t="s">
        <v>720</v>
      </c>
      <c r="F92" s="226" t="s">
        <v>720</v>
      </c>
      <c r="G92" s="226" t="s">
        <v>720</v>
      </c>
      <c r="H92" s="226" t="s">
        <v>720</v>
      </c>
      <c r="I92" s="226" t="s">
        <v>720</v>
      </c>
      <c r="J92" s="226" t="s">
        <v>720</v>
      </c>
      <c r="K92" s="226" t="s">
        <v>720</v>
      </c>
      <c r="L92" s="226" t="s">
        <v>720</v>
      </c>
      <c r="M92" s="226" t="s">
        <v>720</v>
      </c>
      <c r="N92" s="226" t="s">
        <v>720</v>
      </c>
      <c r="O92" s="226" t="s">
        <v>720</v>
      </c>
      <c r="P92" s="226" t="s">
        <v>720</v>
      </c>
      <c r="Q92" s="226" t="s">
        <v>720</v>
      </c>
      <c r="R92" s="226" t="s">
        <v>720</v>
      </c>
      <c r="S92" s="226" t="s">
        <v>720</v>
      </c>
      <c r="T92" s="179" t="s">
        <v>697</v>
      </c>
      <c r="U92" s="371"/>
      <c r="V92" s="368"/>
      <c r="W92" s="368"/>
      <c r="X92" s="368"/>
      <c r="Y92" s="369"/>
      <c r="Z92" s="368" t="s">
        <v>46</v>
      </c>
      <c r="AA92" s="368" t="s">
        <v>318</v>
      </c>
      <c r="AB92" s="148"/>
      <c r="AC92" s="10" t="s">
        <v>143</v>
      </c>
      <c r="AD92" s="149" t="s">
        <v>753</v>
      </c>
      <c r="AE92" s="10" t="s">
        <v>694</v>
      </c>
      <c r="AF92" s="175" t="s">
        <v>326</v>
      </c>
      <c r="AG92" s="175" t="s">
        <v>181</v>
      </c>
      <c r="AH92" s="175" t="s">
        <v>564</v>
      </c>
      <c r="AI92" s="175" t="s">
        <v>564</v>
      </c>
      <c r="AJ92" s="175" t="s">
        <v>564</v>
      </c>
      <c r="AK92" s="212" t="s">
        <v>564</v>
      </c>
      <c r="AL92" s="212" t="s">
        <v>564</v>
      </c>
      <c r="AM92" s="212" t="s">
        <v>564</v>
      </c>
      <c r="AN92" s="212" t="s">
        <v>564</v>
      </c>
      <c r="AO92" s="212" t="s">
        <v>564</v>
      </c>
      <c r="AP92" s="212" t="s">
        <v>564</v>
      </c>
      <c r="AQ92" s="212" t="s">
        <v>564</v>
      </c>
      <c r="AR92" s="212" t="s">
        <v>564</v>
      </c>
      <c r="AS92" s="212" t="s">
        <v>564</v>
      </c>
      <c r="AT92" s="212" t="s">
        <v>564</v>
      </c>
      <c r="AU92" s="213" t="s">
        <v>564</v>
      </c>
      <c r="AV92" s="217" t="s">
        <v>564</v>
      </c>
    </row>
    <row r="93" spans="1:48" s="317" customFormat="1" ht="62.25" customHeight="1">
      <c r="A93" s="303"/>
      <c r="B93" s="303"/>
      <c r="C93" s="303"/>
      <c r="D93" s="303"/>
      <c r="E93" s="303"/>
      <c r="F93" s="298" t="s">
        <v>46</v>
      </c>
      <c r="G93" s="296" t="s">
        <v>318</v>
      </c>
      <c r="H93" s="303"/>
      <c r="I93" s="300" t="s">
        <v>141</v>
      </c>
      <c r="J93" s="199" t="s">
        <v>753</v>
      </c>
      <c r="K93" s="370">
        <v>10000</v>
      </c>
      <c r="L93" s="370">
        <v>60000</v>
      </c>
      <c r="M93" s="370">
        <v>65000</v>
      </c>
      <c r="N93" s="303"/>
      <c r="O93" s="197" t="s">
        <v>586</v>
      </c>
      <c r="P93" s="303"/>
      <c r="Q93" s="303"/>
      <c r="R93" s="303" t="s">
        <v>172</v>
      </c>
      <c r="S93" s="170" t="s">
        <v>433</v>
      </c>
      <c r="T93" s="179" t="s">
        <v>697</v>
      </c>
      <c r="U93" s="306">
        <v>8</v>
      </c>
      <c r="V93" s="307">
        <v>2</v>
      </c>
      <c r="W93" s="308"/>
      <c r="X93" s="308"/>
      <c r="Y93" s="309" t="s">
        <v>313</v>
      </c>
      <c r="Z93" s="310" t="s">
        <v>693</v>
      </c>
      <c r="AA93" s="172" t="s">
        <v>318</v>
      </c>
      <c r="AB93" s="311" t="s">
        <v>170</v>
      </c>
      <c r="AC93" s="312" t="s">
        <v>171</v>
      </c>
      <c r="AD93" s="184" t="s">
        <v>753</v>
      </c>
      <c r="AE93" s="312" t="s">
        <v>173</v>
      </c>
      <c r="AF93" s="175" t="s">
        <v>609</v>
      </c>
      <c r="AG93" s="175" t="s">
        <v>610</v>
      </c>
      <c r="AH93" s="313" t="s">
        <v>369</v>
      </c>
      <c r="AI93" s="313" t="s">
        <v>369</v>
      </c>
      <c r="AJ93" s="313" t="s">
        <v>369</v>
      </c>
      <c r="AK93" s="212" t="s">
        <v>564</v>
      </c>
      <c r="AL93" s="212" t="s">
        <v>564</v>
      </c>
      <c r="AM93" s="212" t="s">
        <v>564</v>
      </c>
      <c r="AN93" s="212" t="s">
        <v>564</v>
      </c>
      <c r="AO93" s="212" t="s">
        <v>564</v>
      </c>
      <c r="AP93" s="212" t="s">
        <v>564</v>
      </c>
      <c r="AQ93" s="212" t="s">
        <v>564</v>
      </c>
      <c r="AR93" s="212" t="s">
        <v>564</v>
      </c>
      <c r="AS93" s="212" t="s">
        <v>564</v>
      </c>
      <c r="AT93" s="212" t="s">
        <v>564</v>
      </c>
      <c r="AU93" s="212" t="s">
        <v>564</v>
      </c>
      <c r="AV93" s="316" t="s">
        <v>174</v>
      </c>
    </row>
    <row r="94" spans="1:48" ht="61.5" customHeight="1">
      <c r="A94" s="170"/>
      <c r="B94" s="170"/>
      <c r="C94" s="170"/>
      <c r="D94" s="170"/>
      <c r="E94" s="170"/>
      <c r="F94" s="192" t="s">
        <v>46</v>
      </c>
      <c r="G94" s="190" t="s">
        <v>318</v>
      </c>
      <c r="H94" s="170"/>
      <c r="I94" s="194" t="s">
        <v>142</v>
      </c>
      <c r="J94" s="195" t="s">
        <v>753</v>
      </c>
      <c r="K94" s="355">
        <v>8000</v>
      </c>
      <c r="L94" s="355">
        <v>50000</v>
      </c>
      <c r="M94" s="355">
        <v>55000</v>
      </c>
      <c r="N94" s="170"/>
      <c r="O94" s="197" t="s">
        <v>586</v>
      </c>
      <c r="P94" s="170"/>
      <c r="Q94" s="170"/>
      <c r="R94" s="303" t="s">
        <v>175</v>
      </c>
      <c r="S94" s="170" t="s">
        <v>433</v>
      </c>
      <c r="T94" s="179" t="s">
        <v>697</v>
      </c>
      <c r="U94" s="306">
        <v>8</v>
      </c>
      <c r="V94" s="307">
        <v>2</v>
      </c>
      <c r="W94" s="308"/>
      <c r="X94" s="308"/>
      <c r="Y94" s="309" t="s">
        <v>313</v>
      </c>
      <c r="Z94" s="310" t="s">
        <v>693</v>
      </c>
      <c r="AA94" s="172" t="s">
        <v>318</v>
      </c>
      <c r="AB94" s="311" t="s">
        <v>170</v>
      </c>
      <c r="AC94" s="312" t="s">
        <v>171</v>
      </c>
      <c r="AD94" s="184" t="s">
        <v>753</v>
      </c>
      <c r="AE94" s="312" t="s">
        <v>176</v>
      </c>
      <c r="AF94" s="175" t="s">
        <v>609</v>
      </c>
      <c r="AG94" s="175" t="s">
        <v>610</v>
      </c>
      <c r="AH94" s="313" t="s">
        <v>369</v>
      </c>
      <c r="AI94" s="313" t="s">
        <v>369</v>
      </c>
      <c r="AJ94" s="313" t="s">
        <v>369</v>
      </c>
      <c r="AK94" s="212" t="s">
        <v>564</v>
      </c>
      <c r="AL94" s="212" t="s">
        <v>564</v>
      </c>
      <c r="AM94" s="212" t="s">
        <v>564</v>
      </c>
      <c r="AN94" s="212" t="s">
        <v>564</v>
      </c>
      <c r="AO94" s="212" t="s">
        <v>564</v>
      </c>
      <c r="AP94" s="212" t="s">
        <v>564</v>
      </c>
      <c r="AQ94" s="212" t="s">
        <v>564</v>
      </c>
      <c r="AR94" s="212" t="s">
        <v>564</v>
      </c>
      <c r="AS94" s="212" t="s">
        <v>564</v>
      </c>
      <c r="AT94" s="212" t="s">
        <v>564</v>
      </c>
      <c r="AU94" s="212" t="s">
        <v>564</v>
      </c>
      <c r="AV94" s="316" t="s">
        <v>174</v>
      </c>
    </row>
    <row r="95" spans="1:48" ht="36">
      <c r="A95" s="170"/>
      <c r="B95" s="170"/>
      <c r="C95" s="170"/>
      <c r="D95" s="170"/>
      <c r="E95" s="170"/>
      <c r="F95" s="192" t="s">
        <v>46</v>
      </c>
      <c r="G95" s="190" t="s">
        <v>318</v>
      </c>
      <c r="H95" s="170"/>
      <c r="I95" s="194" t="s">
        <v>143</v>
      </c>
      <c r="J95" s="195" t="s">
        <v>753</v>
      </c>
      <c r="K95" s="355">
        <v>10000</v>
      </c>
      <c r="L95" s="355">
        <v>65000</v>
      </c>
      <c r="M95" s="355">
        <v>70000</v>
      </c>
      <c r="N95" s="170"/>
      <c r="O95" s="197" t="s">
        <v>586</v>
      </c>
      <c r="P95" s="170"/>
      <c r="Q95" s="170"/>
      <c r="R95" s="170" t="s">
        <v>177</v>
      </c>
      <c r="S95" s="170" t="s">
        <v>433</v>
      </c>
      <c r="T95" s="179" t="s">
        <v>697</v>
      </c>
      <c r="U95" s="368">
        <v>8</v>
      </c>
      <c r="V95" s="368">
        <v>1</v>
      </c>
      <c r="W95" s="368"/>
      <c r="X95" s="368"/>
      <c r="Y95" s="369" t="s">
        <v>313</v>
      </c>
      <c r="Z95" s="368" t="s">
        <v>693</v>
      </c>
      <c r="AA95" s="172" t="s">
        <v>318</v>
      </c>
      <c r="AB95" s="148" t="s">
        <v>178</v>
      </c>
      <c r="AC95" s="10" t="s">
        <v>179</v>
      </c>
      <c r="AD95" s="149" t="s">
        <v>753</v>
      </c>
      <c r="AE95" s="10" t="s">
        <v>694</v>
      </c>
      <c r="AF95" s="175" t="s">
        <v>609</v>
      </c>
      <c r="AG95" s="175" t="s">
        <v>610</v>
      </c>
      <c r="AH95" s="175" t="s">
        <v>369</v>
      </c>
      <c r="AI95" s="175" t="s">
        <v>369</v>
      </c>
      <c r="AJ95" s="175" t="s">
        <v>369</v>
      </c>
      <c r="AK95" s="212" t="s">
        <v>564</v>
      </c>
      <c r="AL95" s="212" t="s">
        <v>564</v>
      </c>
      <c r="AM95" s="212" t="s">
        <v>564</v>
      </c>
      <c r="AN95" s="212" t="s">
        <v>564</v>
      </c>
      <c r="AO95" s="212" t="s">
        <v>564</v>
      </c>
      <c r="AP95" s="212" t="s">
        <v>564</v>
      </c>
      <c r="AQ95" s="212" t="s">
        <v>564</v>
      </c>
      <c r="AR95" s="212" t="s">
        <v>564</v>
      </c>
      <c r="AS95" s="212" t="s">
        <v>564</v>
      </c>
      <c r="AT95" s="212" t="s">
        <v>564</v>
      </c>
      <c r="AU95" s="212" t="s">
        <v>564</v>
      </c>
      <c r="AV95" s="217"/>
    </row>
    <row r="96" spans="1:48" s="317" customFormat="1" ht="36">
      <c r="A96" s="303"/>
      <c r="B96" s="303"/>
      <c r="C96" s="303"/>
      <c r="D96" s="303"/>
      <c r="E96" s="303"/>
      <c r="F96" s="298" t="s">
        <v>46</v>
      </c>
      <c r="G96" s="296" t="s">
        <v>318</v>
      </c>
      <c r="H96" s="303"/>
      <c r="I96" s="300" t="s">
        <v>144</v>
      </c>
      <c r="J96" s="199" t="s">
        <v>753</v>
      </c>
      <c r="K96" s="303">
        <v>8000</v>
      </c>
      <c r="L96" s="303">
        <v>55000</v>
      </c>
      <c r="M96" s="303">
        <v>60000</v>
      </c>
      <c r="N96" s="303"/>
      <c r="O96" s="304" t="s">
        <v>586</v>
      </c>
      <c r="P96" s="303"/>
      <c r="Q96" s="303"/>
      <c r="R96" s="239" t="s">
        <v>182</v>
      </c>
      <c r="S96" s="303" t="s">
        <v>466</v>
      </c>
      <c r="T96" s="305" t="s">
        <v>697</v>
      </c>
      <c r="U96" s="374"/>
      <c r="V96" s="374"/>
      <c r="W96" s="374"/>
      <c r="X96" s="374"/>
      <c r="Y96" s="375"/>
      <c r="Z96" s="374"/>
      <c r="AA96" s="374"/>
      <c r="AB96" s="361"/>
      <c r="AC96" s="362"/>
      <c r="AD96" s="363"/>
      <c r="AE96" s="362"/>
      <c r="AF96" s="364"/>
      <c r="AG96" s="364"/>
      <c r="AH96" s="364"/>
      <c r="AI96" s="364"/>
      <c r="AJ96" s="364"/>
      <c r="AK96" s="376"/>
      <c r="AL96" s="376"/>
      <c r="AM96" s="376"/>
      <c r="AN96" s="376"/>
      <c r="AO96" s="376"/>
      <c r="AP96" s="376"/>
      <c r="AQ96" s="376"/>
      <c r="AR96" s="376"/>
      <c r="AS96" s="376"/>
      <c r="AT96" s="376"/>
      <c r="AU96" s="377"/>
      <c r="AV96" s="316" t="s">
        <v>183</v>
      </c>
    </row>
    <row r="97" spans="1:48" s="317" customFormat="1" ht="36">
      <c r="A97" s="303"/>
      <c r="B97" s="303"/>
      <c r="C97" s="303"/>
      <c r="D97" s="303"/>
      <c r="E97" s="303"/>
      <c r="F97" s="298" t="s">
        <v>46</v>
      </c>
      <c r="G97" s="296" t="s">
        <v>318</v>
      </c>
      <c r="H97" s="303"/>
      <c r="I97" s="300" t="s">
        <v>145</v>
      </c>
      <c r="J97" s="199" t="s">
        <v>753</v>
      </c>
      <c r="K97" s="303">
        <v>20000</v>
      </c>
      <c r="L97" s="303">
        <v>120000</v>
      </c>
      <c r="M97" s="303">
        <v>130000</v>
      </c>
      <c r="N97" s="303"/>
      <c r="O97" s="304" t="s">
        <v>586</v>
      </c>
      <c r="P97" s="303"/>
      <c r="Q97" s="303"/>
      <c r="R97" s="239" t="s">
        <v>182</v>
      </c>
      <c r="S97" s="303" t="s">
        <v>466</v>
      </c>
      <c r="T97" s="305" t="s">
        <v>697</v>
      </c>
      <c r="U97" s="374"/>
      <c r="V97" s="374"/>
      <c r="W97" s="374"/>
      <c r="X97" s="374"/>
      <c r="Y97" s="375"/>
      <c r="Z97" s="374"/>
      <c r="AA97" s="374"/>
      <c r="AB97" s="361"/>
      <c r="AC97" s="362"/>
      <c r="AD97" s="363"/>
      <c r="AE97" s="362"/>
      <c r="AF97" s="364"/>
      <c r="AG97" s="364"/>
      <c r="AH97" s="364"/>
      <c r="AI97" s="364"/>
      <c r="AJ97" s="364"/>
      <c r="AK97" s="376"/>
      <c r="AL97" s="376"/>
      <c r="AM97" s="376"/>
      <c r="AN97" s="376"/>
      <c r="AO97" s="376"/>
      <c r="AP97" s="376"/>
      <c r="AQ97" s="376"/>
      <c r="AR97" s="376"/>
      <c r="AS97" s="376"/>
      <c r="AT97" s="376"/>
      <c r="AU97" s="377"/>
      <c r="AV97" s="316" t="s">
        <v>183</v>
      </c>
    </row>
    <row r="98" spans="1:48" ht="18">
      <c r="A98" s="170"/>
      <c r="B98" s="170"/>
      <c r="C98" s="170"/>
      <c r="D98" s="170"/>
      <c r="E98" s="170"/>
      <c r="F98" s="192" t="s">
        <v>46</v>
      </c>
      <c r="G98" s="190" t="s">
        <v>318</v>
      </c>
      <c r="H98" s="170"/>
      <c r="I98" s="170" t="s">
        <v>765</v>
      </c>
      <c r="J98" s="195" t="s">
        <v>758</v>
      </c>
      <c r="K98" s="170">
        <v>100000</v>
      </c>
      <c r="L98" s="170">
        <v>500000</v>
      </c>
      <c r="M98" s="170">
        <v>550000</v>
      </c>
      <c r="N98" s="170"/>
      <c r="O98" s="197" t="s">
        <v>587</v>
      </c>
      <c r="P98" s="170"/>
      <c r="Q98" s="170"/>
      <c r="R98" s="170" t="s">
        <v>184</v>
      </c>
      <c r="S98" s="170" t="s">
        <v>564</v>
      </c>
      <c r="T98" s="179" t="s">
        <v>697</v>
      </c>
      <c r="U98" s="368">
        <v>8</v>
      </c>
      <c r="V98" s="368"/>
      <c r="W98" s="368"/>
      <c r="X98" s="368"/>
      <c r="Y98" s="369" t="s">
        <v>314</v>
      </c>
      <c r="Z98" s="368" t="s">
        <v>11</v>
      </c>
      <c r="AA98" s="368" t="s">
        <v>318</v>
      </c>
      <c r="AB98" s="148"/>
      <c r="AC98" s="10" t="s">
        <v>765</v>
      </c>
      <c r="AD98" s="149" t="s">
        <v>758</v>
      </c>
      <c r="AE98" s="10" t="s">
        <v>694</v>
      </c>
      <c r="AF98" s="175" t="s">
        <v>564</v>
      </c>
      <c r="AG98" s="175" t="s">
        <v>564</v>
      </c>
      <c r="AH98" s="175" t="s">
        <v>564</v>
      </c>
      <c r="AI98" s="175" t="s">
        <v>564</v>
      </c>
      <c r="AJ98" s="175" t="s">
        <v>564</v>
      </c>
      <c r="AK98" s="212" t="s">
        <v>564</v>
      </c>
      <c r="AL98" s="212" t="s">
        <v>564</v>
      </c>
      <c r="AM98" s="212" t="s">
        <v>564</v>
      </c>
      <c r="AN98" s="212" t="s">
        <v>564</v>
      </c>
      <c r="AO98" s="212" t="s">
        <v>564</v>
      </c>
      <c r="AP98" s="212" t="s">
        <v>564</v>
      </c>
      <c r="AQ98" s="212" t="s">
        <v>564</v>
      </c>
      <c r="AR98" s="212" t="s">
        <v>564</v>
      </c>
      <c r="AS98" s="212" t="s">
        <v>564</v>
      </c>
      <c r="AT98" s="212" t="s">
        <v>564</v>
      </c>
      <c r="AU98" s="213" t="s">
        <v>564</v>
      </c>
      <c r="AV98" s="213" t="s">
        <v>564</v>
      </c>
    </row>
    <row r="99" spans="1:48" ht="27">
      <c r="A99" s="170"/>
      <c r="B99" s="170"/>
      <c r="C99" s="170"/>
      <c r="D99" s="170"/>
      <c r="E99" s="170"/>
      <c r="F99" s="192" t="s">
        <v>46</v>
      </c>
      <c r="G99" s="190" t="s">
        <v>318</v>
      </c>
      <c r="H99" s="170"/>
      <c r="I99" s="170" t="s">
        <v>146</v>
      </c>
      <c r="J99" s="195" t="s">
        <v>753</v>
      </c>
      <c r="K99" s="170">
        <v>200000</v>
      </c>
      <c r="L99" s="170">
        <v>900000</v>
      </c>
      <c r="M99" s="170">
        <v>950000</v>
      </c>
      <c r="N99" s="170"/>
      <c r="O99" s="197" t="s">
        <v>586</v>
      </c>
      <c r="P99" s="170"/>
      <c r="Q99" s="170"/>
      <c r="R99" s="170" t="s">
        <v>185</v>
      </c>
      <c r="S99" s="170" t="s">
        <v>466</v>
      </c>
      <c r="T99" s="179" t="s">
        <v>697</v>
      </c>
      <c r="U99" s="368">
        <v>7</v>
      </c>
      <c r="V99" s="368"/>
      <c r="W99" s="368"/>
      <c r="X99" s="368"/>
      <c r="Y99" s="369" t="s">
        <v>307</v>
      </c>
      <c r="Z99" s="368" t="s">
        <v>11</v>
      </c>
      <c r="AA99" s="368" t="s">
        <v>318</v>
      </c>
      <c r="AB99" s="148" t="s">
        <v>238</v>
      </c>
      <c r="AC99" s="10" t="s">
        <v>239</v>
      </c>
      <c r="AD99" s="149" t="s">
        <v>753</v>
      </c>
      <c r="AE99" s="10" t="s">
        <v>694</v>
      </c>
      <c r="AF99" s="175" t="s">
        <v>564</v>
      </c>
      <c r="AG99" s="175" t="s">
        <v>564</v>
      </c>
      <c r="AH99" s="175" t="s">
        <v>564</v>
      </c>
      <c r="AI99" s="175" t="s">
        <v>564</v>
      </c>
      <c r="AJ99" s="175" t="s">
        <v>564</v>
      </c>
      <c r="AK99" s="212" t="s">
        <v>564</v>
      </c>
      <c r="AL99" s="212" t="s">
        <v>564</v>
      </c>
      <c r="AM99" s="212" t="s">
        <v>564</v>
      </c>
      <c r="AN99" s="212" t="s">
        <v>564</v>
      </c>
      <c r="AO99" s="212" t="s">
        <v>564</v>
      </c>
      <c r="AP99" s="212" t="s">
        <v>564</v>
      </c>
      <c r="AQ99" s="212" t="s">
        <v>564</v>
      </c>
      <c r="AR99" s="212" t="s">
        <v>564</v>
      </c>
      <c r="AS99" s="212" t="s">
        <v>564</v>
      </c>
      <c r="AT99" s="212" t="s">
        <v>564</v>
      </c>
      <c r="AU99" s="213" t="s">
        <v>564</v>
      </c>
      <c r="AV99" s="213" t="s">
        <v>564</v>
      </c>
    </row>
    <row r="100" spans="1:48" ht="27">
      <c r="A100" s="170"/>
      <c r="B100" s="170"/>
      <c r="C100" s="170"/>
      <c r="D100" s="170"/>
      <c r="E100" s="170"/>
      <c r="F100" s="192" t="s">
        <v>46</v>
      </c>
      <c r="G100" s="170"/>
      <c r="H100" s="170"/>
      <c r="I100" s="170" t="s">
        <v>147</v>
      </c>
      <c r="J100" s="170"/>
      <c r="K100" s="194">
        <v>-2.5</v>
      </c>
      <c r="L100" s="194">
        <v>-1.7</v>
      </c>
      <c r="M100" s="194">
        <v>-1.6</v>
      </c>
      <c r="N100" s="170"/>
      <c r="O100" s="197" t="s">
        <v>586</v>
      </c>
      <c r="P100" s="170"/>
      <c r="Q100" s="170"/>
      <c r="R100" s="170" t="s">
        <v>186</v>
      </c>
      <c r="S100" s="170" t="s">
        <v>466</v>
      </c>
      <c r="T100" s="179" t="s">
        <v>697</v>
      </c>
      <c r="U100" s="372"/>
      <c r="V100" s="372"/>
      <c r="W100" s="372"/>
      <c r="X100" s="372"/>
      <c r="Y100" s="373"/>
      <c r="Z100" s="372"/>
      <c r="AA100" s="372"/>
      <c r="AB100" s="169"/>
      <c r="AC100" s="110"/>
      <c r="AD100" s="109"/>
      <c r="AE100" s="110"/>
      <c r="AF100" s="108"/>
      <c r="AG100" s="108"/>
      <c r="AH100" s="108"/>
      <c r="AI100" s="108"/>
      <c r="AJ100" s="108"/>
      <c r="AK100" s="212"/>
      <c r="AL100" s="212"/>
      <c r="AM100" s="212"/>
      <c r="AN100" s="212"/>
      <c r="AO100" s="212"/>
      <c r="AP100" s="212"/>
      <c r="AQ100" s="212"/>
      <c r="AR100" s="212"/>
      <c r="AS100" s="212"/>
      <c r="AT100" s="212"/>
      <c r="AU100" s="213"/>
      <c r="AV100" s="217"/>
    </row>
    <row r="101" ht="12.75" hidden="1">
      <c r="T101" s="292"/>
    </row>
    <row r="102" ht="12.75" hidden="1">
      <c r="T102" s="292"/>
    </row>
    <row r="103" ht="12.75" hidden="1">
      <c r="T103" s="292"/>
    </row>
    <row r="104" ht="12.75" hidden="1">
      <c r="T104" s="292"/>
    </row>
    <row r="105" ht="12.75" hidden="1">
      <c r="T105" s="292"/>
    </row>
  </sheetData>
  <sheetProtection/>
  <conditionalFormatting sqref="AA93:AA95 G76:G87 G56:G57 G50:G54 G46:G48 G22:G23 G17:G19 G34 G27:G28 G10:G14 G36:G39 G42 G63:G69 G61 G6:G7 AA61:AA69 G72:G74 AA71:AA87 G90 G93:G99 AA6:AA57">
    <cfRule type="cellIs" priority="459" dxfId="0" operator="equal">
      <formula>"Nie"</formula>
    </cfRule>
    <cfRule type="cellIs" priority="460" dxfId="13" operator="equal">
      <formula>"Tak"</formula>
    </cfRule>
  </conditionalFormatting>
  <conditionalFormatting sqref="AA71:AA87 G76:G87 G56:G57 G50:G54 G46:G48 AA46:AA57 G22:G23 G10:G14 G34 G90 AA16:AA17 AA21:AA22 G27:G28 AA24:AA28 AA42 AA34:AA39 G36:G39 G42 G63:G69 G61 G6:G7 AA6:AA7 AA10 AA61:AA69 G72:G74 G17:G19">
    <cfRule type="cellIs" priority="457" dxfId="6" operator="equal">
      <formula>"R"</formula>
    </cfRule>
    <cfRule type="cellIs" priority="458" dxfId="5" operator="equal">
      <formula>"P"</formula>
    </cfRule>
  </conditionalFormatting>
  <conditionalFormatting sqref="Z72:Z87 F76:F87 F56:F57 F50:F54 F46:F48 F2:F3 F34 F27:F28 F36:F39 F42 F63:F69 F61 F6:F7 F93:F100 Z61:Z69 F72:F74 F90 F10:F14 F16:F19 F21:F23">
    <cfRule type="cellIs" priority="847" dxfId="10" operator="equal">
      <formula>"Regionalny"</formula>
    </cfRule>
    <cfRule type="cellIs" priority="848" dxfId="9" operator="equal">
      <formula>"Kluczowy"</formula>
    </cfRule>
    <cfRule type="cellIs" priority="849" dxfId="0" operator="equal">
      <formula>"Programowy"</formula>
    </cfRule>
  </conditionalFormatting>
  <conditionalFormatting sqref="Z88:Z65536 F6:F7 Z70:Z71 F70 F56:F59 F46:F48 F50:F54 F1 F3 Z1:Z3 F34 F17:F19 F22:F23 F27:F28 F42 F36:F39 F10:F14 F61 Z61 F89:F90 Z6:Z59">
    <cfRule type="cellIs" priority="795" dxfId="7" operator="equal">
      <formula>"Celu"</formula>
    </cfRule>
    <cfRule type="cellIs" priority="796" dxfId="6" operator="equal">
      <formula>"Priorytetu"</formula>
    </cfRule>
    <cfRule type="cellIs" priority="797" dxfId="5" operator="equal">
      <formula>"Regionalny"</formula>
    </cfRule>
    <cfRule type="cellIs" priority="798" dxfId="42" operator="equal">
      <formula>"Kluczowy"</formula>
    </cfRule>
    <cfRule type="cellIs" priority="799" dxfId="43" operator="equal">
      <formula>"Działania"</formula>
    </cfRule>
  </conditionalFormatting>
  <conditionalFormatting sqref="O89:Q89 O71:Q74 O59:Q59 O34:Q39 O3:Q3 O76:Q87 O42:Q42 O6:Q7 O46:Q57 O93:O100 O61:Q61 O63:Q69 O10:Q14 O16:Q19 O21:Q28">
    <cfRule type="cellIs" priority="439" dxfId="0" operator="equal">
      <formula>"Nie"</formula>
    </cfRule>
    <cfRule type="cellIs" priority="440" dxfId="3" operator="equal">
      <formula>"Tak"</formula>
    </cfRule>
  </conditionalFormatting>
  <conditionalFormatting sqref="AK59:AT59 AV59 AK21:AQ57 AK98:AT99 AK3:AT3 AV3 AV61:AV69 AK61:AT69 AK71:AT87 AV71:AV87 AK89:AT92 AV89:AV92 AK93:AU95 AR6:AT7 AR29:AU33 AV6:AV57 AR40:AU41 AR34:AT39 AR42:AT42 AR43:AU45 AR46:AT57 AR8:AU9 AK9:AV9 AK6:AQ14 AR10:AT14 AR21:AT28 AK15:AT20">
    <cfRule type="cellIs" priority="436" dxfId="2" operator="equal">
      <formula>3</formula>
    </cfRule>
    <cfRule type="cellIs" priority="437" dxfId="0" operator="equal">
      <formula>1</formula>
    </cfRule>
    <cfRule type="cellIs" priority="438" dxfId="0" operator="equal">
      <formula>2</formula>
    </cfRule>
  </conditionalFormatting>
  <conditionalFormatting sqref="AU3">
    <cfRule type="colorScale" priority="427" dxfId="10">
      <colorScale>
        <cfvo type="min" val="0"/>
        <cfvo type="percentile" val="50"/>
        <cfvo type="max"/>
        <color rgb="FFF8696B"/>
        <color rgb="FFFFEB84"/>
        <color rgb="FF63BE7B"/>
      </colorScale>
    </cfRule>
  </conditionalFormatting>
  <conditionalFormatting sqref="AU6:AU57">
    <cfRule type="colorScale" priority="913" dxfId="10">
      <colorScale>
        <cfvo type="min" val="0"/>
        <cfvo type="percentile" val="50"/>
        <cfvo type="max"/>
        <color rgb="FFF8696B"/>
        <color rgb="FFFFEB84"/>
        <color rgb="FF63BE7B"/>
      </colorScale>
    </cfRule>
  </conditionalFormatting>
  <conditionalFormatting sqref="AU3">
    <cfRule type="colorScale" priority="73" dxfId="10">
      <colorScale>
        <cfvo type="min" val="0"/>
        <cfvo type="percentile" val="50"/>
        <cfvo type="max"/>
        <color rgb="FFF8696B"/>
        <color rgb="FFFFEB84"/>
        <color rgb="FF63BE7B"/>
      </colorScale>
    </cfRule>
  </conditionalFormatting>
  <conditionalFormatting sqref="AU59">
    <cfRule type="colorScale" priority="62" dxfId="10">
      <colorScale>
        <cfvo type="min" val="0"/>
        <cfvo type="percentile" val="50"/>
        <cfvo type="max"/>
        <color rgb="FFF8696B"/>
        <color rgb="FFFFEB84"/>
        <color rgb="FF63BE7B"/>
      </colorScale>
    </cfRule>
  </conditionalFormatting>
  <dataValidations count="3">
    <dataValidation type="list" allowBlank="1" showInputMessage="1" showErrorMessage="1" sqref="AA93:AA95 G76:G87 G72:G74 AA61:AA69 G61 G63:G69 AA6:AA15 G22:G23 AA22:AA23 G10:G14 G17:G19 G34 AA17:AA20 G27:G28 AA36:AA48 G36:G39 G42 AA50:AA54 G46:G48 G56:G57 G50:G54 AA56:AA57 G6:G7 G93:G99 AA72:AA87 G90 AA27:AA34">
      <formula1>"P,R"</formula1>
    </dataValidation>
    <dataValidation type="list" allowBlank="1" showInputMessage="1" showErrorMessage="1" sqref="Z89 Z93:Z94 F76:F87 F72:F74 Z61:Z70 F61 F63:F70 F10:F14 F17:F19 F34 Z17:Z20 F3 Z3 Z50:Z54 Z6:Z15 F22:F23 Z22:Z23 F27:F28 Z36:Z48 F36:F39 F42 F56:F59 Z56:Z59 F46:F48 F50:F54 F6:F7 F93:F100 Z72:Z87 F89:F90 Z27:Z34">
      <formula1>"Regionalny,Kluczowy,Działania,Priorytetu,Celu"</formula1>
    </dataValidation>
    <dataValidation type="list" allowBlank="1" showInputMessage="1" showErrorMessage="1" sqref="O89:Q89 O72:Q74 O63:Q69 O56:Q57 O61:Q61 O50:Q54 O76:Q87 O10:Q14 O27:Q28 O3:Q3 O22:Q23 O34:Q34 O36:Q39 O59:Q59 O46:Q48 O42:Q42 O93:O100 O6:Q7 O17:Q19">
      <formula1>"Tak,Nie"</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 </cp:lastModifiedBy>
  <dcterms:created xsi:type="dcterms:W3CDTF">2010-10-18T09:42:18Z</dcterms:created>
  <dcterms:modified xsi:type="dcterms:W3CDTF">2011-03-11T08:44:19Z</dcterms:modified>
  <cp:category/>
  <cp:version/>
  <cp:contentType/>
  <cp:contentStatus/>
</cp:coreProperties>
</file>